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B85" i="63"/>
  <c r="AB81"/>
  <c r="AB81" i="61"/>
  <c r="AB77" i="63"/>
  <c r="AB77" i="61"/>
  <c r="AB73" i="63"/>
  <c r="AB73" i="61"/>
  <c r="AB69" i="63"/>
  <c r="AB69" i="61"/>
  <c r="AO99" i="24"/>
  <c r="AB50" i="63"/>
  <c r="AB20" i="62"/>
  <c r="AB98" i="61"/>
  <c r="AB90"/>
  <c r="AB7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B99" i="63" l="1"/>
  <c r="F93" i="62"/>
  <c r="F11" i="61"/>
  <c r="F79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O26" s="1"/>
  <c r="N30"/>
  <c r="N38"/>
  <c r="O38" s="1"/>
  <c r="N42"/>
  <c r="N46"/>
  <c r="O46" s="1"/>
  <c r="N54"/>
  <c r="N58"/>
  <c r="N62"/>
  <c r="O62" s="1"/>
  <c r="N66"/>
  <c r="O66" s="1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O63" s="1"/>
  <c r="N66"/>
  <c r="N67"/>
  <c r="N70"/>
  <c r="O70" s="1"/>
  <c r="N71"/>
  <c r="N74"/>
  <c r="N75"/>
  <c r="N78"/>
  <c r="O78" s="1"/>
  <c r="N79"/>
  <c r="N82"/>
  <c r="N83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O48"/>
  <c r="V56"/>
  <c r="V4"/>
  <c r="V9"/>
  <c r="V32"/>
  <c r="O32"/>
  <c r="V47"/>
  <c r="V59"/>
  <c r="V16"/>
  <c r="O16"/>
  <c r="V31"/>
  <c r="V43"/>
  <c r="O43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V22"/>
  <c r="N28"/>
  <c r="O28" s="1"/>
  <c r="F29"/>
  <c r="V38"/>
  <c r="G42"/>
  <c r="N44"/>
  <c r="O44" s="1"/>
  <c r="F45"/>
  <c r="V54"/>
  <c r="N60"/>
  <c r="O60" s="1"/>
  <c r="F61"/>
  <c r="O64"/>
  <c r="O72"/>
  <c r="O80"/>
  <c r="O92"/>
  <c r="O29" i="56"/>
  <c r="O45"/>
  <c r="O57"/>
  <c r="O73"/>
  <c r="V3" i="55"/>
  <c r="V66"/>
  <c r="O66"/>
  <c r="V94"/>
  <c r="O94"/>
  <c r="V6" i="56"/>
  <c r="V15"/>
  <c r="O15"/>
  <c r="V22"/>
  <c r="V31"/>
  <c r="O31"/>
  <c r="V36"/>
  <c r="V38"/>
  <c r="V47"/>
  <c r="O47"/>
  <c r="V52"/>
  <c r="V54"/>
  <c r="O54"/>
  <c r="V59"/>
  <c r="V62"/>
  <c r="V67"/>
  <c r="V70"/>
  <c r="O70"/>
  <c r="V75"/>
  <c r="V83"/>
  <c r="V86"/>
  <c r="V91"/>
  <c r="V94"/>
  <c r="V12" i="55"/>
  <c r="V17"/>
  <c r="V28"/>
  <c r="V44"/>
  <c r="V60"/>
  <c r="V95"/>
  <c r="V11" i="56"/>
  <c r="O11"/>
  <c r="V27"/>
  <c r="O27"/>
  <c r="V32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O93"/>
  <c r="V70" i="55"/>
  <c r="V86"/>
  <c r="O91"/>
  <c r="V91"/>
  <c r="V7" i="56"/>
  <c r="O7"/>
  <c r="V14"/>
  <c r="V23"/>
  <c r="O23"/>
  <c r="V28"/>
  <c r="V30"/>
  <c r="O30"/>
  <c r="V39"/>
  <c r="O39"/>
  <c r="V46"/>
  <c r="V55"/>
  <c r="V58"/>
  <c r="O58"/>
  <c r="V63"/>
  <c r="V71"/>
  <c r="V74"/>
  <c r="O74"/>
  <c r="V79"/>
  <c r="V87"/>
  <c r="V90"/>
  <c r="V95"/>
  <c r="V98"/>
  <c r="J99" i="55"/>
  <c r="G6"/>
  <c r="O7"/>
  <c r="N24"/>
  <c r="N40"/>
  <c r="O40" s="1"/>
  <c r="N56"/>
  <c r="O56" s="1"/>
  <c r="O71"/>
  <c r="O96"/>
  <c r="V54" i="58"/>
  <c r="V70"/>
  <c r="V73"/>
  <c r="V86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V82"/>
  <c r="V98"/>
  <c r="V64" i="55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30" i="58"/>
  <c r="V46"/>
  <c r="V62"/>
  <c r="V65"/>
  <c r="O81"/>
  <c r="V94"/>
  <c r="V97"/>
  <c r="N3" i="56"/>
  <c r="G88" i="57"/>
  <c r="N90"/>
  <c r="F91"/>
  <c r="K99" i="58"/>
  <c r="U99"/>
  <c r="F9"/>
  <c r="F17"/>
  <c r="O26"/>
  <c r="V42"/>
  <c r="O42"/>
  <c r="V58"/>
  <c r="V74"/>
  <c r="O74"/>
  <c r="V90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O57" i="58"/>
  <c r="O95" i="55"/>
  <c r="O65" i="56"/>
  <c r="O48" i="57"/>
  <c r="O64"/>
  <c r="O78" i="56"/>
  <c r="O13"/>
  <c r="O65" i="58"/>
  <c r="O41"/>
  <c r="O25"/>
  <c r="O9"/>
  <c r="O97"/>
  <c r="O18" i="56"/>
  <c r="G82" i="55"/>
  <c r="V82" s="1"/>
  <c r="O24"/>
  <c r="O22"/>
  <c r="O74"/>
  <c r="G58"/>
  <c r="V58" s="1"/>
  <c r="G50"/>
  <c r="G26"/>
  <c r="O26" s="1"/>
  <c r="O44" i="56"/>
  <c r="V13"/>
  <c r="G8"/>
  <c r="V8" s="1"/>
  <c r="E99"/>
  <c r="G4"/>
  <c r="V4" s="1"/>
  <c r="O82"/>
  <c r="V78"/>
  <c r="O34"/>
  <c r="O25"/>
  <c r="O90" i="55"/>
  <c r="E99"/>
  <c r="O11"/>
  <c r="D99"/>
  <c r="O66" i="58"/>
  <c r="V61"/>
  <c r="O45"/>
  <c r="O29"/>
  <c r="O22"/>
  <c r="V25"/>
  <c r="O4" i="57"/>
  <c r="G91" i="58"/>
  <c r="O91" s="1"/>
  <c r="V77"/>
  <c r="G75"/>
  <c r="G59"/>
  <c r="O53"/>
  <c r="G43"/>
  <c r="G27"/>
  <c r="E99"/>
  <c r="O17"/>
  <c r="G11"/>
  <c r="V11" s="1"/>
  <c r="V41"/>
  <c r="O14"/>
  <c r="D99"/>
  <c r="O44" i="57"/>
  <c r="G25"/>
  <c r="V25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N99" i="61"/>
  <c r="O10" i="55"/>
  <c r="V10"/>
  <c r="F99" i="57"/>
  <c r="O80"/>
  <c r="V80"/>
  <c r="O6" i="55"/>
  <c r="V6"/>
  <c r="O82" l="1"/>
  <c r="O8" i="56"/>
  <c r="O4"/>
  <c r="O49" i="55"/>
  <c r="V26"/>
  <c r="O12" i="56"/>
  <c r="O11" i="58"/>
  <c r="O21" i="57"/>
  <c r="V91" i="58"/>
  <c r="O75"/>
  <c r="V75"/>
  <c r="O59"/>
  <c r="V59"/>
  <c r="V43"/>
  <c r="O43"/>
  <c r="V27"/>
  <c r="O27"/>
  <c r="O56"/>
  <c r="O61" i="57"/>
  <c r="V53"/>
  <c r="O25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95"/>
  <c r="CM7"/>
  <c r="DA7"/>
  <c r="CO93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DJ28" s="1"/>
  <c r="F28" i="40" s="1"/>
  <c r="BT24" i="54"/>
  <c r="DJ24" s="1"/>
  <c r="F24" i="40" s="1"/>
  <c r="BT8" i="54"/>
  <c r="CZ97"/>
  <c r="CZ6"/>
  <c r="CV4"/>
  <c r="BM96"/>
  <c r="BM62"/>
  <c r="DI62" s="1"/>
  <c r="E62" i="40" s="1"/>
  <c r="BM42" i="54"/>
  <c r="BM40"/>
  <c r="BM16"/>
  <c r="BM4"/>
  <c r="CO5"/>
  <c r="BF96"/>
  <c r="BF56"/>
  <c r="DH56" s="1"/>
  <c r="D56" i="40" s="1"/>
  <c r="BF42" i="54"/>
  <c r="BF32"/>
  <c r="DH32" s="1"/>
  <c r="D32" i="40" s="1"/>
  <c r="BF28" i="54"/>
  <c r="DH28" s="1"/>
  <c r="D28" i="40" s="1"/>
  <c r="BF24" i="54"/>
  <c r="DH24" s="1"/>
  <c r="D24" i="40" s="1"/>
  <c r="BF16" i="54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CZ77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BF52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BF30"/>
  <c r="BF49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BF98"/>
  <c r="AY4"/>
  <c r="AY6"/>
  <c r="DG6" s="1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AY40"/>
  <c r="DH40"/>
  <c r="D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AY62"/>
  <c r="DG62" s="1"/>
  <c r="C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AY25"/>
  <c r="DJ25"/>
  <c r="F25" i="40" s="1"/>
  <c r="AY28" i="54"/>
  <c r="AY31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DH48" i="54"/>
  <c r="D48" i="40" s="1"/>
  <c r="AR53" i="54"/>
  <c r="DF53" s="1"/>
  <c r="B53" i="40" s="1"/>
  <c r="DI53" i="54"/>
  <c r="E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G26" i="54"/>
  <c r="C26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6" i="54" l="1"/>
  <c r="DD15"/>
  <c r="DD87"/>
  <c r="DD55"/>
  <c r="DD33"/>
  <c r="DD47"/>
  <c r="DD45"/>
  <c r="CW90"/>
  <c r="CW82"/>
  <c r="CW15"/>
  <c r="CW86"/>
  <c r="CW78"/>
  <c r="CW38"/>
  <c r="CP44"/>
  <c r="CP38"/>
  <c r="CP7"/>
  <c r="CP35"/>
  <c r="DK5"/>
  <c r="CI15"/>
  <c r="CI37"/>
  <c r="CI17"/>
  <c r="C6" i="40"/>
  <c r="DK6" i="54"/>
  <c r="CB37"/>
  <c r="CB61"/>
  <c r="CB42"/>
  <c r="CB38"/>
  <c r="CB30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C7" i="30"/>
  <c r="AD7" s="1"/>
  <c r="AC11"/>
  <c r="AD11" s="1"/>
  <c r="AC15"/>
  <c r="AC19"/>
  <c r="AC23"/>
  <c r="AC27"/>
  <c r="AC31"/>
  <c r="AD31" s="1"/>
  <c r="AC35"/>
  <c r="AD35" s="1"/>
  <c r="AC39"/>
  <c r="AD39" s="1"/>
  <c r="AC43"/>
  <c r="AD43" s="1"/>
  <c r="AC47"/>
  <c r="AC51"/>
  <c r="AC55"/>
  <c r="AC59"/>
  <c r="AC63"/>
  <c r="AC67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47"/>
  <c r="AD51"/>
  <c r="AD55"/>
  <c r="AD59"/>
  <c r="AD63"/>
  <c r="AD67"/>
  <c r="AD71"/>
  <c r="AD62"/>
  <c r="AD7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<sst xmlns="http://schemas.openxmlformats.org/spreadsheetml/2006/main" count="8063" uniqueCount="541">
  <si>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</si>
  <si>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</si>
  <si>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</si>
  <si>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</si>
  <si>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</si>
  <si>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</si>
  <si>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</si>
  <si>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</si>
  <si>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</si>
  <si>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</si>
  <si>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</si>
  <si>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</si>
  <si>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</si>
  <si>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</si>
  <si>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</si>
  <si>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</si>
  <si>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</si>
  <si>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</si>
  <si>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</si>
  <si>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</si>
  <si>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</si>
  <si>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</si>
  <si>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</si>
  <si>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</si>
  <si>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</si>
  <si>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</si>
  <si>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</si>
  <si>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</si>
  <si>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</si>
  <si>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</si>
  <si>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</si>
  <si>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</si>
  <si>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</si>
  <si>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</si>
  <si>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</si>
  <si>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</si>
  <si>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</si>
  <si>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</si>
  <si>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</si>
  <si>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</si>
  <si>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</si>
  <si>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</si>
  <si>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</si>
  <si>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</si>
  <si>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</si>
  <si>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</si>
  <si>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</si>
  <si>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</si>
  <si>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</si>
  <si>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</si>
  <si>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</si>
  <si>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</si>
  <si>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</si>
  <si>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</si>
  <si>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</si>
  <si>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</si>
  <si>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</si>
  <si>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</si>
  <si>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</si>
  <si>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</si>
  <si>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</si>
  <si>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</si>
  <si>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</si>
  <si>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</si>
  <si>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</si>
  <si>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</si>
  <si>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</si>
  <si>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</si>
  <si>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</si>
  <si>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</si>
  <si>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</si>
  <si>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</si>
  <si>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</si>
  <si>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</si>
  <si>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</si>
  <si>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</si>
  <si>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</si>
  <si>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</si>
  <si>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</si>
  <si>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</si>
  <si>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</si>
  <si>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</si>
  <si>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</si>
  <si>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</si>
  <si>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</si>
  <si>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</si>
  <si>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</si>
  <si>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</si>
  <si>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</si>
  <si>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</si>
  <si>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</si>
  <si>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</si>
  <si>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</si>
  <si>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</si>
  <si>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</si>
  <si>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</si>
  <si>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</si>
  <si>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</si>
  <si>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</si>
  <si>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</si>
  <si>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</si>
  <si>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</si>
  <si>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</si>
  <si>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</si>
  <si>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</si>
  <si>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</si>
  <si>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</si>
  <si>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</si>
  <si>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</si>
  <si>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</si>
  <si>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</si>
  <si>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</si>
  <si>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</si>
  <si>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</si>
  <si>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</si>
  <si>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</si>
  <si>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</si>
  <si>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</si>
  <si>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</si>
  <si>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</si>
  <si>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</si>
  <si>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</si>
  <si>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</si>
  <si>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</si>
  <si>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</si>
  <si>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</si>
  <si>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</si>
  <si>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</si>
  <si>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</si>
  <si>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</si>
  <si>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</si>
  <si>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</si>
  <si>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</si>
  <si>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</si>
  <si>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</si>
  <si>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</si>
  <si>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</si>
  <si>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</si>
  <si>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</si>
  <si>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</si>
  <si>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</si>
  <si>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</si>
  <si>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</si>
  <si>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</si>
  <si>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</si>
  <si>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</si>
  <si>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</si>
  <si>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</si>
  <si>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</si>
  <si>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</si>
  <si>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</si>
  <si>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</si>
  <si>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</si>
  <si>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</si>
  <si>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</si>
  <si>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</si>
  <si>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</si>
  <si>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</si>
  <si>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</si>
  <si>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</si>
  <si>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</si>
  <si>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</si>
  <si>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</si>
  <si>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</si>
  <si>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</si>
  <si>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</si>
  <si>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</si>
  <si>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</si>
  <si>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</si>
  <si>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</si>
  <si>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</si>
  <si>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</si>
  <si>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</si>
  <si>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</si>
  <si>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</si>
  <si>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</si>
  <si>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</si>
  <si>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</si>
  <si>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</si>
  <si>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</si>
  <si>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</si>
  <si>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</si>
  <si>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</si>
  <si>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</si>
  <si>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</si>
  <si>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</si>
  <si>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</si>
  <si>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</si>
  <si>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</si>
  <si>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</si>
  <si>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</si>
  <si>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</si>
  <si>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</si>
  <si>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</si>
  <si>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</si>
  <si>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</si>
  <si>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</si>
  <si>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</si>
  <si>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</si>
  <si>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</si>
  <si>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</si>
  <si>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</si>
  <si>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</si>
  <si>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</si>
  <si>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</si>
  <si>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</si>
  <si>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</si>
  <si>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</si>
  <si>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</si>
  <si>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</si>
  <si>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</si>
  <si>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</si>
  <si>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</si>
  <si>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</si>
  <si>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</si>
  <si>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</si>
  <si>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</si>
  <si>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</si>
  <si>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</si>
  <si>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</si>
  <si>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</si>
  <si>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</si>
  <si>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</si>
  <si>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</si>
  <si>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</si>
  <si>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</si>
  <si>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</si>
  <si>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</si>
  <si>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</si>
  <si>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</si>
  <si>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</si>
  <si>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</si>
  <si>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</si>
  <si>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</si>
  <si>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</si>
  <si>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</si>
  <si>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</si>
  <si>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</si>
  <si>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</si>
  <si>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</si>
  <si>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</si>
  <si>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</si>
  <si>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</si>
  <si>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</si>
  <si>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</si>
  <si>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</si>
  <si>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</si>
  <si>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</si>
  <si>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</si>
  <si>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</si>
  <si>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</si>
  <si>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</si>
  <si>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</si>
  <si>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</si>
  <si>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</si>
  <si>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</si>
  <si>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</si>
  <si>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</si>
  <si>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</si>
  <si>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</si>
  <si>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</si>
  <si>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</si>
  <si>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</si>
  <si>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</si>
  <si>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</si>
  <si>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</si>
  <si>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</si>
  <si>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</si>
  <si>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</si>
  <si>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</si>
  <si>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</si>
  <si>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</si>
  <si>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</si>
  <si>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</si>
  <si>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</si>
  <si>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</si>
  <si>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</si>
  <si>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</si>
  <si>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</si>
  <si>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</si>
  <si>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</si>
  <si>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</si>
  <si>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</si>
  <si>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</si>
  <si>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</si>
  <si>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</si>
  <si>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</si>
  <si>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</si>
  <si>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</si>
  <si>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</si>
  <si>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</si>
  <si>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</si>
  <si>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</si>
  <si>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</si>
  <si>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</si>
  <si>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</si>
  <si>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</si>
  <si>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</si>
  <si>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</si>
  <si>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</si>
  <si>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</si>
  <si>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</si>
  <si>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</si>
  <si>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</si>
  <si>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</si>
  <si>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</si>
  <si>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</si>
  <si>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</si>
  <si>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</si>
  <si>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</si>
  <si>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</si>
  <si>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</si>
  <si>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</si>
  <si>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</si>
  <si>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</si>
  <si>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</si>
  <si>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</si>
  <si>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</si>
  <si>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</si>
  <si>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</si>
  <si>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</si>
  <si>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</si>
  <si>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</si>
  <si>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</si>
  <si>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</si>
  <si>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</si>
  <si>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</si>
  <si>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</si>
  <si>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</si>
  <si>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</si>
  <si>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</si>
  <si>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</si>
  <si>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</si>
  <si>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</si>
  <si>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</si>
  <si>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</si>
  <si>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</si>
  <si>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</si>
  <si>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</si>
  <si>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</si>
  <si>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</si>
  <si>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</si>
  <si>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</si>
  <si>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</si>
  <si>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</si>
  <si>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</si>
  <si>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</si>
  <si>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</si>
  <si>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</si>
  <si>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</si>
  <si>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</si>
  <si>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</si>
  <si>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</si>
  <si>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</si>
  <si>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</si>
  <si>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</si>
  <si>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</si>
  <si>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</si>
  <si>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</si>
  <si>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</si>
  <si>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</si>
  <si>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</si>
  <si>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</si>
  <si>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</si>
  <si>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</si>
  <si>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</si>
  <si>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</si>
  <si>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</si>
  <si>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</si>
  <si>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</si>
  <si>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</si>
  <si>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</si>
  <si>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</si>
  <si>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</si>
  <si>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</si>
  <si>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</si>
  <si>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</si>
  <si>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</si>
  <si>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</si>
  <si>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</si>
  <si>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</si>
  <si>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</si>
  <si>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</si>
  <si>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</si>
  <si>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</si>
  <si>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</si>
  <si>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</si>
  <si>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</si>
  <si>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</si>
  <si>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</si>
  <si>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</si>
  <si>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</si>
  <si>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</si>
  <si>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</si>
  <si>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</si>
  <si>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</si>
  <si>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</si>
  <si>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</si>
  <si>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</si>
  <si>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</si>
  <si>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</si>
  <si>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</si>
  <si>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</si>
  <si>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</si>
  <si>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</si>
  <si>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</si>
  <si>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</si>
  <si>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</si>
  <si>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</si>
  <si>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</si>
  <si>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</si>
  <si>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</si>
  <si>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</si>
  <si>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</si>
  <si>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</si>
  <si>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</si>
  <si>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</si>
  <si>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</si>
  <si>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</si>
  <si>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</si>
  <si>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</si>
  <si>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</si>
  <si>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</si>
  <si>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</si>
  <si>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</si>
  <si>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</si>
  <si>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</si>
  <si>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</si>
  <si>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</si>
  <si>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</si>
  <si>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</si>
  <si>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</si>
  <si>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</si>
  <si>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</si>
  <si>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</si>
  <si>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</si>
  <si>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</si>
  <si>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</si>
  <si>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</si>
  <si>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</si>
  <si>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</si>
  <si>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</si>
  <si>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</si>
  <si>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</si>
  <si>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</si>
  <si>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</si>
  <si>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</si>
  <si>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</si>
  <si>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</si>
  <si>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</si>
  <si>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</si>
  <si>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</si>
  <si>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52IS2022/09/12</t>
  </si>
  <si>
    <t>BRBCL(ER-11)</t>
  </si>
  <si>
    <t>FSTPP I &amp; II(ER-11)</t>
  </si>
  <si>
    <t>KGSU1AND2(SR-27)</t>
  </si>
  <si>
    <t>KGSU3AND4(SR-27)</t>
  </si>
  <si>
    <t>KHSTPP-II(ER-11)</t>
  </si>
  <si>
    <t>KKNP(SR-27)</t>
  </si>
  <si>
    <t>KUDGI(SR-27)</t>
  </si>
  <si>
    <t>MAPS(SR-27)</t>
  </si>
  <si>
    <t>NLCEXP(SR-27)</t>
  </si>
  <si>
    <t>NLCIIST1(SR-27)</t>
  </si>
  <si>
    <t>NLCIIST2(SR-27)</t>
  </si>
  <si>
    <t>NLCTS2EXP(SR-27)</t>
  </si>
  <si>
    <t>NNTPP(SR-27)</t>
  </si>
  <si>
    <t>NTPL(SR-27)</t>
  </si>
  <si>
    <t>RSTPSU1TO6(SR-27)</t>
  </si>
  <si>
    <t>RSTPSU7(SR-27)</t>
  </si>
  <si>
    <t>SASAN(WR-43)</t>
  </si>
  <si>
    <t>SIMHST2(SR-27)</t>
  </si>
  <si>
    <t>TALA(ER-11)</t>
  </si>
  <si>
    <t>TALST2(SR-27)</t>
  </si>
  <si>
    <t>VALLURNTECL(SR-27)</t>
  </si>
  <si>
    <t>APNRL</t>
  </si>
  <si>
    <t>CHANJUII</t>
  </si>
  <si>
    <t>DIKCHU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</si>
  <si>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</si>
  <si>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</si>
  <si>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</si>
  <si>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</si>
  <si>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</si>
  <si>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</si>
  <si>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</si>
  <si>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</si>
  <si>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</si>
  <si>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</si>
  <si>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</si>
  <si>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</si>
  <si>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</si>
  <si>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</si>
  <si>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</si>
  <si>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</si>
  <si>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</si>
  <si>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</si>
  <si>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TADASWIND</t>
  </si>
  <si>
    <t>Teesta_III</t>
  </si>
  <si>
    <t>VSPL-RAJ</t>
  </si>
  <si>
    <t>RSRPL_BKN</t>
  </si>
  <si>
    <t>TS1PL_BKN</t>
  </si>
  <si>
    <t>East_Delhi_Waste_Processing_Company_Limited_(EDWPCL)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</si>
  <si>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</si>
  <si>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</si>
  <si>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</si>
  <si>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</si>
  <si>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</si>
  <si>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</si>
  <si>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</si>
  <si>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</si>
  <si>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</si>
  <si>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</si>
  <si>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</si>
  <si>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</si>
  <si>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</si>
  <si>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</si>
  <si>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</si>
  <si>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</si>
  <si>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</si>
  <si>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</si>
  <si>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</si>
  <si>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JHAJJAR(NR-84)</t>
  </si>
  <si>
    <t>KOTESHWR(NR-84)</t>
  </si>
  <si>
    <t>NAPP(NR-84)</t>
  </si>
  <si>
    <t>NJPC(NR-84)</t>
  </si>
  <si>
    <t>PARBATI3(NR-84)</t>
  </si>
  <si>
    <t>RAPPB(NR-84)</t>
  </si>
  <si>
    <t>RAPPC(NR-84)</t>
  </si>
  <si>
    <t>RIHAND1(NR-84)</t>
  </si>
  <si>
    <t>RIHAND2(NR-84)</t>
  </si>
  <si>
    <t>RIHAND3(NR-84)</t>
  </si>
  <si>
    <t>SALAL(NR-84)</t>
  </si>
  <si>
    <t>SEWA2(NR-84)</t>
  </si>
  <si>
    <t>SINGRAULI(NR-84)</t>
  </si>
  <si>
    <t>SINGRAULI_HYDRO(NR-84)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</si>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</sst>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31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31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31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31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31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31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31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31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34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34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34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34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35.28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35.28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285.95999999999998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285.95999999999998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285.95999999999998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285.95999999999998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285.95999999999998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285.95999999999998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285.95999999999998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285.95999999999998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285.95999999999998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285.95999999999998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285.95999999999998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285.95999999999998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285.95999999999998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285.95999999999998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285.95999999999998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285.95999999999998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285.95999999999998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285.95999999999998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285.95999999999998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285.95999999999998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285.95999999999998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285.95999999999998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285.95999999999998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285.95999999999998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285.95999999999998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285.95999999999998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285.95999999999998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285.95999999999998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285.95999999999998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285.95999999999998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285.95999999999998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285.95999999999998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285.95999999999998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285.95999999999998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285.95999999999998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285.95999999999998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285.95999999999998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285.95999999999998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285.95999999999998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285.95999999999998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285.95999999999998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285.95999999999998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285.95999999999998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285.95999999999998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285.95999999999998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495.79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44816</v>
      </c>
      <c r="Z3" s="37">
        <f>S3</f>
        <v>44816</v>
      </c>
      <c r="AE3" s="36"/>
      <c r="AH3" s="38">
        <f>AV4</f>
        <v>44816</v>
      </c>
    </row>
    <row r="4" spans="1:48" ht="15.75" thickBot="1">
      <c r="A4" s="37">
        <f>frq!A1</f>
        <v>44816</v>
      </c>
      <c r="L4" s="37">
        <f>frq!A1</f>
        <v>44816</v>
      </c>
      <c r="P4" s="37">
        <f>frq!A1</f>
        <v>44816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7.1489999999999998E-2</v>
      </c>
      <c r="H14" s="54">
        <f>(BAWANA!U11+BAWANA!V11)/4000</f>
        <v>0</v>
      </c>
      <c r="I14" s="54"/>
      <c r="J14" s="54">
        <f t="shared" si="3"/>
        <v>7.1489999999999998E-2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7.1489999999999998E-2</v>
      </c>
      <c r="H15" s="54">
        <f>(BAWANA!U12+BAWANA!V12)/4000</f>
        <v>0</v>
      </c>
      <c r="I15" s="54"/>
      <c r="J15" s="54">
        <f t="shared" si="3"/>
        <v>7.1489999999999998E-2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7.1489999999999998E-2</v>
      </c>
      <c r="H16" s="54">
        <f>(BAWANA!U13+BAWANA!V13)/4000</f>
        <v>0</v>
      </c>
      <c r="I16" s="54"/>
      <c r="J16" s="54">
        <f t="shared" si="3"/>
        <v>7.1489999999999998E-2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7.1489999999999998E-2</v>
      </c>
      <c r="H17" s="54">
        <f>(BAWANA!U14+BAWANA!V14)/4000</f>
        <v>0</v>
      </c>
      <c r="I17" s="54"/>
      <c r="J17" s="54">
        <f t="shared" si="3"/>
        <v>7.1489999999999998E-2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7.1489999999999998E-2</v>
      </c>
      <c r="H18" s="54">
        <f>(BAWANA!U15+BAWANA!V15)/4000</f>
        <v>0</v>
      </c>
      <c r="I18" s="54"/>
      <c r="J18" s="54">
        <f t="shared" si="3"/>
        <v>7.1489999999999998E-2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7.1489999999999998E-2</v>
      </c>
      <c r="H19" s="54">
        <f>(BAWANA!U16+BAWANA!V16)/4000</f>
        <v>0</v>
      </c>
      <c r="I19" s="54"/>
      <c r="J19" s="54">
        <f t="shared" si="3"/>
        <v>7.1489999999999998E-2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7.1489999999999998E-2</v>
      </c>
      <c r="H20" s="54">
        <f>(BAWANA!U17+BAWANA!V17)/4000</f>
        <v>0</v>
      </c>
      <c r="I20" s="54"/>
      <c r="J20" s="54">
        <f t="shared" si="3"/>
        <v>7.1489999999999998E-2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7.1489999999999998E-2</v>
      </c>
      <c r="H21" s="54">
        <f>(BAWANA!U18+BAWANA!V18)/4000</f>
        <v>0</v>
      </c>
      <c r="I21" s="54"/>
      <c r="J21" s="54">
        <f t="shared" si="3"/>
        <v>7.1489999999999998E-2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7.1489999999999998E-2</v>
      </c>
      <c r="H22" s="54">
        <f>(BAWANA!U19+BAWANA!V19)/4000</f>
        <v>0</v>
      </c>
      <c r="I22" s="54"/>
      <c r="J22" s="54">
        <f t="shared" si="3"/>
        <v>7.1489999999999998E-2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7.1489999999999998E-2</v>
      </c>
      <c r="H23" s="54">
        <f>(BAWANA!U20+BAWANA!V20)/4000</f>
        <v>0</v>
      </c>
      <c r="I23" s="54"/>
      <c r="J23" s="54">
        <f t="shared" si="3"/>
        <v>7.1489999999999998E-2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7.1489999999999998E-2</v>
      </c>
      <c r="H24" s="54">
        <f>(BAWANA!U21+BAWANA!V21)/4000</f>
        <v>0</v>
      </c>
      <c r="I24" s="54"/>
      <c r="J24" s="54">
        <f t="shared" si="3"/>
        <v>7.1489999999999998E-2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7.1489999999999998E-2</v>
      </c>
      <c r="H25" s="54">
        <f>(BAWANA!U22+BAWANA!V22)/4000</f>
        <v>0</v>
      </c>
      <c r="I25" s="54"/>
      <c r="J25" s="54">
        <f t="shared" si="3"/>
        <v>7.1489999999999998E-2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7.1489999999999998E-2</v>
      </c>
      <c r="H26" s="54">
        <f>(BAWANA!U23+BAWANA!V23)/4000</f>
        <v>0</v>
      </c>
      <c r="I26" s="54"/>
      <c r="J26" s="54">
        <f t="shared" si="3"/>
        <v>7.1489999999999998E-2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7.1489999999999998E-2</v>
      </c>
      <c r="H27" s="54">
        <f>(BAWANA!U24+BAWANA!V24)/4000</f>
        <v>0</v>
      </c>
      <c r="I27" s="54"/>
      <c r="J27" s="54">
        <f t="shared" si="3"/>
        <v>7.1489999999999998E-2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7.1489999999999998E-2</v>
      </c>
      <c r="H28" s="54">
        <f>(BAWANA!U25+BAWANA!V25)/4000</f>
        <v>0</v>
      </c>
      <c r="I28" s="54"/>
      <c r="J28" s="54">
        <f t="shared" si="3"/>
        <v>7.1489999999999998E-2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7.1489999999999998E-2</v>
      </c>
      <c r="H29" s="54">
        <f>(BAWANA!U26+BAWANA!V26)/4000</f>
        <v>0</v>
      </c>
      <c r="I29" s="54"/>
      <c r="J29" s="54">
        <f t="shared" si="3"/>
        <v>7.1489999999999998E-2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7.1489999999999998E-2</v>
      </c>
      <c r="H30" s="54">
        <f>(BAWANA!U27+BAWANA!V27)/4000</f>
        <v>0</v>
      </c>
      <c r="I30" s="54"/>
      <c r="J30" s="54">
        <f t="shared" si="3"/>
        <v>7.1489999999999998E-2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7.1489999999999998E-2</v>
      </c>
      <c r="H31" s="54">
        <f>(BAWANA!U28+BAWANA!V28)/4000</f>
        <v>0</v>
      </c>
      <c r="I31" s="54"/>
      <c r="J31" s="54">
        <f t="shared" si="3"/>
        <v>7.1489999999999998E-2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7.1489999999999998E-2</v>
      </c>
      <c r="H32" s="54">
        <f>(BAWANA!U29+BAWANA!V29)/4000</f>
        <v>0</v>
      </c>
      <c r="I32" s="54"/>
      <c r="J32" s="54">
        <f t="shared" si="3"/>
        <v>7.1489999999999998E-2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7.1489999999999998E-2</v>
      </c>
      <c r="H33" s="54">
        <f>(BAWANA!U30+BAWANA!V30)/4000</f>
        <v>0</v>
      </c>
      <c r="I33" s="54"/>
      <c r="J33" s="54">
        <f t="shared" si="3"/>
        <v>7.1489999999999998E-2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7.1489999999999998E-2</v>
      </c>
      <c r="H36" s="54">
        <f>(BAWANA!U33+BAWANA!V33)/4000</f>
        <v>0</v>
      </c>
      <c r="I36" s="54"/>
      <c r="J36" s="54">
        <f t="shared" si="3"/>
        <v>7.1489999999999998E-2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7.1489999999999998E-2</v>
      </c>
      <c r="H52" s="54">
        <f>(BAWANA!U49+BAWANA!V49)/4000</f>
        <v>0</v>
      </c>
      <c r="I52" s="54"/>
      <c r="J52" s="54">
        <f t="shared" si="3"/>
        <v>7.1489999999999998E-2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7.1489999999999998E-2</v>
      </c>
      <c r="H56" s="54">
        <f>(BAWANA!U53+BAWANA!V53)/4000</f>
        <v>0</v>
      </c>
      <c r="I56" s="54"/>
      <c r="J56" s="54">
        <f t="shared" si="3"/>
        <v>7.1489999999999998E-2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7.1489999999999998E-2</v>
      </c>
      <c r="H57" s="54">
        <f>(BAWANA!U54+BAWANA!V54)/4000</f>
        <v>0</v>
      </c>
      <c r="I57" s="54"/>
      <c r="J57" s="54">
        <f t="shared" si="3"/>
        <v>7.1489999999999998E-2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7.1489999999999998E-2</v>
      </c>
      <c r="H59" s="54">
        <f>(BAWANA!U56+BAWANA!V56)/4000</f>
        <v>0</v>
      </c>
      <c r="I59" s="54"/>
      <c r="J59" s="54">
        <f t="shared" si="3"/>
        <v>7.1489999999999998E-2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7.1489999999999998E-2</v>
      </c>
      <c r="H60" s="54">
        <f>(BAWANA!U57+BAWANA!V57)/4000</f>
        <v>0</v>
      </c>
      <c r="I60" s="54"/>
      <c r="J60" s="54">
        <f t="shared" si="3"/>
        <v>7.1489999999999998E-2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7.1489999999999998E-2</v>
      </c>
      <c r="H61" s="54">
        <f>(BAWANA!U58+BAWANA!V58)/4000</f>
        <v>0</v>
      </c>
      <c r="I61" s="54"/>
      <c r="J61" s="54">
        <f t="shared" si="3"/>
        <v>7.1489999999999998E-2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7.1489999999999998E-2</v>
      </c>
      <c r="H62" s="54">
        <f>(BAWANA!U59+BAWANA!V59)/4000</f>
        <v>0</v>
      </c>
      <c r="I62" s="54"/>
      <c r="J62" s="54">
        <f t="shared" si="3"/>
        <v>7.1489999999999998E-2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7.1489999999999998E-2</v>
      </c>
      <c r="H63" s="54">
        <f>(BAWANA!U60+BAWANA!V60)/4000</f>
        <v>0</v>
      </c>
      <c r="I63" s="54"/>
      <c r="J63" s="54">
        <f t="shared" si="3"/>
        <v>7.1489999999999998E-2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7.1489999999999998E-2</v>
      </c>
      <c r="H64" s="54">
        <f>(BAWANA!U61+BAWANA!V61)/4000</f>
        <v>0</v>
      </c>
      <c r="I64" s="54"/>
      <c r="J64" s="54">
        <f t="shared" si="3"/>
        <v>7.1489999999999998E-2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7.1489999999999998E-2</v>
      </c>
      <c r="H65" s="54">
        <f>(BAWANA!U62+BAWANA!V62)/4000</f>
        <v>0</v>
      </c>
      <c r="I65" s="54"/>
      <c r="J65" s="54">
        <f t="shared" si="3"/>
        <v>7.1489999999999998E-2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7.1489999999999998E-2</v>
      </c>
      <c r="H66" s="54">
        <f>(BAWANA!U63+BAWANA!V63)/4000</f>
        <v>0</v>
      </c>
      <c r="I66" s="54"/>
      <c r="J66" s="54">
        <f t="shared" si="3"/>
        <v>7.1489999999999998E-2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7.1489999999999998E-2</v>
      </c>
      <c r="H67" s="54">
        <f>(BAWANA!U64+BAWANA!V64)/4000</f>
        <v>0</v>
      </c>
      <c r="I67" s="54"/>
      <c r="J67" s="54">
        <f t="shared" si="3"/>
        <v>7.1489999999999998E-2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7.1489999999999998E-2</v>
      </c>
      <c r="H68" s="54">
        <f>(BAWANA!U65+BAWANA!V65)/4000</f>
        <v>0</v>
      </c>
      <c r="I68" s="54"/>
      <c r="J68" s="54">
        <f t="shared" si="3"/>
        <v>7.1489999999999998E-2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7.1489999999999998E-2</v>
      </c>
      <c r="H69" s="54">
        <f>(BAWANA!U66+BAWANA!V66)/4000</f>
        <v>0</v>
      </c>
      <c r="I69" s="54"/>
      <c r="J69" s="54">
        <f t="shared" si="3"/>
        <v>7.1489999999999998E-2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7.1489999999999998E-2</v>
      </c>
      <c r="H70" s="54">
        <f>(BAWANA!U67+BAWANA!V67)/4000</f>
        <v>0</v>
      </c>
      <c r="I70" s="54"/>
      <c r="J70" s="54">
        <f t="shared" si="3"/>
        <v>7.1489999999999998E-2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7.1489999999999998E-2</v>
      </c>
      <c r="H71" s="54">
        <f>(BAWANA!U68+BAWANA!V68)/4000</f>
        <v>0</v>
      </c>
      <c r="I71" s="54"/>
      <c r="J71" s="54">
        <f t="shared" ref="J71:J101" si="9">G71+H71+I71</f>
        <v>7.1489999999999998E-2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7.1489999999999998E-2</v>
      </c>
      <c r="H72" s="54">
        <f>(BAWANA!U69+BAWANA!V69)/4000</f>
        <v>0</v>
      </c>
      <c r="I72" s="54"/>
      <c r="J72" s="54">
        <f t="shared" si="9"/>
        <v>7.1489999999999998E-2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7.1489999999999998E-2</v>
      </c>
      <c r="H73" s="54">
        <f>(BAWANA!U70+BAWANA!V70)/4000</f>
        <v>0</v>
      </c>
      <c r="I73" s="54"/>
      <c r="J73" s="54">
        <f t="shared" si="9"/>
        <v>7.1489999999999998E-2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7.1489999999999998E-2</v>
      </c>
      <c r="H74" s="54">
        <f>(BAWANA!U71+BAWANA!V71)/4000</f>
        <v>0</v>
      </c>
      <c r="I74" s="54"/>
      <c r="J74" s="54">
        <f t="shared" si="9"/>
        <v>7.1489999999999998E-2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7.1489999999999998E-2</v>
      </c>
      <c r="H75" s="54">
        <f>(BAWANA!U72+BAWANA!V72)/4000</f>
        <v>0</v>
      </c>
      <c r="I75" s="54"/>
      <c r="J75" s="54">
        <f t="shared" si="9"/>
        <v>7.1489999999999998E-2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7.1489999999999998E-2</v>
      </c>
      <c r="H76" s="54">
        <f>(BAWANA!U73+BAWANA!V73)/4000</f>
        <v>0</v>
      </c>
      <c r="I76" s="54"/>
      <c r="J76" s="54">
        <f t="shared" si="9"/>
        <v>7.1489999999999998E-2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7.1489999999999998E-2</v>
      </c>
      <c r="H79" s="54">
        <f>(BAWANA!U76+BAWANA!V76)/4000</f>
        <v>0</v>
      </c>
      <c r="I79" s="54"/>
      <c r="J79" s="54">
        <f t="shared" si="9"/>
        <v>7.1489999999999998E-2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7.1489999999999998E-2</v>
      </c>
      <c r="H80" s="54">
        <f>(BAWANA!U77+BAWANA!V77)/4000</f>
        <v>0</v>
      </c>
      <c r="I80" s="54"/>
      <c r="J80" s="54">
        <f t="shared" si="9"/>
        <v>7.1489999999999998E-2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7.1489999999999998E-2</v>
      </c>
      <c r="H81" s="54">
        <f>(BAWANA!U78+BAWANA!V78)/4000</f>
        <v>0</v>
      </c>
      <c r="I81" s="54"/>
      <c r="J81" s="54">
        <f t="shared" si="9"/>
        <v>7.1489999999999998E-2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7.6999999999999999E-2</v>
      </c>
      <c r="H82" s="54">
        <f>(BAWANA!U79+BAWANA!V79)/4000</f>
        <v>0</v>
      </c>
      <c r="I82" s="54"/>
      <c r="J82" s="54">
        <f t="shared" si="9"/>
        <v>7.6999999999999999E-2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7.6999999999999999E-2</v>
      </c>
      <c r="H83" s="54">
        <f>(BAWANA!U80+BAWANA!V80)/4000</f>
        <v>0</v>
      </c>
      <c r="I83" s="54"/>
      <c r="J83" s="54">
        <f t="shared" si="9"/>
        <v>7.6999999999999999E-2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6.965529999999994</v>
      </c>
      <c r="H102" s="54">
        <f t="shared" si="14"/>
        <v>0</v>
      </c>
      <c r="I102" s="54"/>
      <c r="J102" s="54">
        <f t="shared" si="14"/>
        <v>6.965529999999994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44" activePane="bottomRight" state="frozen"/>
      <selection sqref="A1:D35"/>
      <selection pane="topRight" sqref="A1:D35"/>
      <selection pane="bottomLeft" sqref="A1:D35"/>
      <selection pane="bottomRight" activeCell="R102" sqref="R102:S102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44816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16.39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16.39</v>
      </c>
      <c r="W3">
        <v>0</v>
      </c>
      <c r="X3">
        <v>0</v>
      </c>
      <c r="Y3">
        <v>16.39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16.100000000000001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16.100000000000001</v>
      </c>
      <c r="W4">
        <v>0</v>
      </c>
      <c r="X4">
        <v>0</v>
      </c>
      <c r="Y4">
        <v>16.100000000000001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15.71</v>
      </c>
      <c r="M5" s="116">
        <v>0</v>
      </c>
      <c r="N5" s="115">
        <v>-31</v>
      </c>
      <c r="O5" s="88">
        <v>0</v>
      </c>
      <c r="P5" s="88">
        <v>-40</v>
      </c>
      <c r="Q5" s="88">
        <v>0</v>
      </c>
      <c r="R5" s="88">
        <v>0</v>
      </c>
      <c r="S5" s="116">
        <v>0</v>
      </c>
      <c r="U5" s="115">
        <v>-71</v>
      </c>
      <c r="V5" s="116">
        <v>15.71</v>
      </c>
      <c r="W5">
        <v>-31</v>
      </c>
      <c r="X5">
        <v>0</v>
      </c>
      <c r="Y5">
        <v>15.71</v>
      </c>
      <c r="Z5">
        <v>0</v>
      </c>
      <c r="AA5">
        <v>-40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15.52</v>
      </c>
      <c r="M6" s="116">
        <v>0</v>
      </c>
      <c r="N6" s="115">
        <v>-15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-15</v>
      </c>
      <c r="V6" s="116">
        <v>15.52</v>
      </c>
      <c r="W6">
        <v>-15</v>
      </c>
      <c r="X6">
        <v>0</v>
      </c>
      <c r="Y6">
        <v>15.52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1.55</v>
      </c>
      <c r="M7" s="116">
        <v>0</v>
      </c>
      <c r="N7" s="115">
        <v>-75</v>
      </c>
      <c r="O7" s="88">
        <v>0</v>
      </c>
      <c r="P7" s="88">
        <v>-40</v>
      </c>
      <c r="Q7" s="88">
        <v>0</v>
      </c>
      <c r="R7" s="88">
        <v>0</v>
      </c>
      <c r="S7" s="116">
        <v>0</v>
      </c>
      <c r="U7" s="115">
        <v>-115</v>
      </c>
      <c r="V7" s="116">
        <v>1.55</v>
      </c>
      <c r="W7">
        <v>-75</v>
      </c>
      <c r="X7">
        <v>0</v>
      </c>
      <c r="Y7">
        <v>1.55</v>
      </c>
      <c r="Z7">
        <v>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13.1</v>
      </c>
      <c r="M8" s="116">
        <v>0</v>
      </c>
      <c r="N8" s="115">
        <v>-52</v>
      </c>
      <c r="O8" s="88">
        <v>0</v>
      </c>
      <c r="P8" s="88">
        <v>-20</v>
      </c>
      <c r="Q8" s="88">
        <v>0</v>
      </c>
      <c r="R8" s="88">
        <v>0</v>
      </c>
      <c r="S8" s="116">
        <v>0</v>
      </c>
      <c r="U8" s="115">
        <v>-72</v>
      </c>
      <c r="V8" s="116">
        <v>13.1</v>
      </c>
      <c r="W8">
        <v>-52</v>
      </c>
      <c r="X8">
        <v>0</v>
      </c>
      <c r="Y8">
        <v>13.1</v>
      </c>
      <c r="Z8">
        <v>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14.94</v>
      </c>
      <c r="M9" s="116">
        <v>0</v>
      </c>
      <c r="N9" s="115">
        <v>-50</v>
      </c>
      <c r="O9" s="88">
        <v>-45</v>
      </c>
      <c r="P9" s="88">
        <v>0</v>
      </c>
      <c r="Q9" s="88">
        <v>0</v>
      </c>
      <c r="R9" s="88">
        <v>0</v>
      </c>
      <c r="S9" s="116">
        <v>0</v>
      </c>
      <c r="U9" s="115">
        <v>-95</v>
      </c>
      <c r="V9" s="116">
        <v>14.94</v>
      </c>
      <c r="W9">
        <v>-50</v>
      </c>
      <c r="X9">
        <v>-45</v>
      </c>
      <c r="Y9">
        <v>14.94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14.74</v>
      </c>
      <c r="M10" s="116">
        <v>0</v>
      </c>
      <c r="N10" s="115">
        <v>0</v>
      </c>
      <c r="O10" s="88">
        <v>-25</v>
      </c>
      <c r="P10" s="88">
        <v>-25</v>
      </c>
      <c r="Q10" s="88">
        <v>-30</v>
      </c>
      <c r="R10" s="88">
        <v>0</v>
      </c>
      <c r="S10" s="116">
        <v>0</v>
      </c>
      <c r="U10" s="115">
        <v>-80</v>
      </c>
      <c r="V10" s="116">
        <v>14.74</v>
      </c>
      <c r="W10">
        <v>0</v>
      </c>
      <c r="X10">
        <v>-25</v>
      </c>
      <c r="Y10">
        <v>14.74</v>
      </c>
      <c r="Z10">
        <v>-30</v>
      </c>
      <c r="AA10">
        <v>-25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14.45</v>
      </c>
      <c r="M11" s="116">
        <v>0</v>
      </c>
      <c r="N11" s="115">
        <v>-12</v>
      </c>
      <c r="O11" s="88">
        <v>-20</v>
      </c>
      <c r="P11" s="88">
        <v>-80</v>
      </c>
      <c r="Q11" s="88">
        <v>0</v>
      </c>
      <c r="R11" s="88">
        <v>0</v>
      </c>
      <c r="S11" s="116">
        <v>0</v>
      </c>
      <c r="U11" s="115">
        <v>-112</v>
      </c>
      <c r="V11" s="116">
        <v>14.45</v>
      </c>
      <c r="W11">
        <v>-12</v>
      </c>
      <c r="X11">
        <v>-20</v>
      </c>
      <c r="Y11">
        <v>14.45</v>
      </c>
      <c r="Z11">
        <v>0</v>
      </c>
      <c r="AA11">
        <v>-80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14.16</v>
      </c>
      <c r="M12" s="116">
        <v>0</v>
      </c>
      <c r="N12" s="115">
        <v>-12</v>
      </c>
      <c r="O12" s="88">
        <v>-10</v>
      </c>
      <c r="P12" s="88">
        <v>-45</v>
      </c>
      <c r="Q12" s="88">
        <v>0</v>
      </c>
      <c r="R12" s="88">
        <v>0</v>
      </c>
      <c r="S12" s="116">
        <v>0</v>
      </c>
      <c r="U12" s="115">
        <v>-67</v>
      </c>
      <c r="V12" s="116">
        <v>14.16</v>
      </c>
      <c r="W12">
        <v>-12</v>
      </c>
      <c r="X12">
        <v>-10</v>
      </c>
      <c r="Y12">
        <v>14.16</v>
      </c>
      <c r="Z12">
        <v>0</v>
      </c>
      <c r="AA12">
        <v>-45</v>
      </c>
    </row>
    <row r="13" spans="1:27">
      <c r="G13" t="s">
        <v>55</v>
      </c>
      <c r="H13" s="115">
        <v>39.770000000000003</v>
      </c>
      <c r="I13" s="88">
        <v>0</v>
      </c>
      <c r="J13" s="88">
        <v>0</v>
      </c>
      <c r="K13" s="88">
        <v>0</v>
      </c>
      <c r="L13" s="88">
        <v>0.97</v>
      </c>
      <c r="M13" s="116">
        <v>0</v>
      </c>
      <c r="N13" s="115">
        <v>0</v>
      </c>
      <c r="O13" s="88">
        <v>0</v>
      </c>
      <c r="P13" s="88">
        <v>-31</v>
      </c>
      <c r="Q13" s="88">
        <v>0</v>
      </c>
      <c r="R13" s="88">
        <v>0</v>
      </c>
      <c r="S13" s="116">
        <v>0</v>
      </c>
      <c r="U13" s="115">
        <v>-31</v>
      </c>
      <c r="V13" s="116">
        <v>40.74</v>
      </c>
      <c r="W13">
        <v>39.770000000000003</v>
      </c>
      <c r="X13">
        <v>0</v>
      </c>
      <c r="Y13">
        <v>0.97</v>
      </c>
      <c r="Z13">
        <v>0</v>
      </c>
      <c r="AA13">
        <v>-31</v>
      </c>
    </row>
    <row r="14" spans="1:27">
      <c r="G14" t="s">
        <v>56</v>
      </c>
      <c r="H14" s="115">
        <v>15.52</v>
      </c>
      <c r="I14" s="88">
        <v>0</v>
      </c>
      <c r="J14" s="88">
        <v>0</v>
      </c>
      <c r="K14" s="88">
        <v>0</v>
      </c>
      <c r="L14" s="88">
        <v>11.45</v>
      </c>
      <c r="M14" s="116">
        <v>0</v>
      </c>
      <c r="N14" s="115">
        <v>0</v>
      </c>
      <c r="O14" s="88">
        <v>0</v>
      </c>
      <c r="P14" s="88">
        <v>-42</v>
      </c>
      <c r="Q14" s="88">
        <v>0</v>
      </c>
      <c r="R14" s="88">
        <v>0</v>
      </c>
      <c r="S14" s="116">
        <v>0</v>
      </c>
      <c r="U14" s="115">
        <v>-42</v>
      </c>
      <c r="V14" s="116">
        <v>26.97</v>
      </c>
      <c r="W14">
        <v>15.52</v>
      </c>
      <c r="X14">
        <v>0</v>
      </c>
      <c r="Y14">
        <v>11.45</v>
      </c>
      <c r="Z14">
        <v>0</v>
      </c>
      <c r="AA14">
        <v>-42</v>
      </c>
    </row>
    <row r="15" spans="1:27">
      <c r="G15" t="s">
        <v>57</v>
      </c>
      <c r="H15" s="115">
        <v>0</v>
      </c>
      <c r="I15" s="88">
        <v>24.25</v>
      </c>
      <c r="J15" s="88">
        <v>0</v>
      </c>
      <c r="K15" s="88">
        <v>0</v>
      </c>
      <c r="L15" s="88">
        <v>13.29</v>
      </c>
      <c r="M15" s="116">
        <v>0</v>
      </c>
      <c r="N15" s="115">
        <v>0</v>
      </c>
      <c r="O15" s="88">
        <v>0</v>
      </c>
      <c r="P15" s="88">
        <v>-35</v>
      </c>
      <c r="Q15" s="88">
        <v>-40</v>
      </c>
      <c r="R15" s="88">
        <v>0</v>
      </c>
      <c r="S15" s="116">
        <v>0</v>
      </c>
      <c r="U15" s="115">
        <v>-75</v>
      </c>
      <c r="V15" s="116">
        <v>37.54</v>
      </c>
      <c r="W15">
        <v>0</v>
      </c>
      <c r="X15">
        <v>24.25</v>
      </c>
      <c r="Y15">
        <v>13.29</v>
      </c>
      <c r="Z15">
        <v>-40</v>
      </c>
      <c r="AA15">
        <v>-35</v>
      </c>
    </row>
    <row r="16" spans="1:27">
      <c r="G16" t="s">
        <v>58</v>
      </c>
      <c r="H16" s="115">
        <v>0</v>
      </c>
      <c r="I16" s="88">
        <v>9.6999999999999993</v>
      </c>
      <c r="J16" s="88">
        <v>0</v>
      </c>
      <c r="K16" s="88">
        <v>0</v>
      </c>
      <c r="L16" s="88">
        <v>13.29</v>
      </c>
      <c r="M16" s="116">
        <v>0</v>
      </c>
      <c r="N16" s="115">
        <v>-40</v>
      </c>
      <c r="O16" s="88">
        <v>0</v>
      </c>
      <c r="P16" s="88">
        <v>-34</v>
      </c>
      <c r="Q16" s="88">
        <v>0</v>
      </c>
      <c r="R16" s="88">
        <v>0</v>
      </c>
      <c r="S16" s="116">
        <v>0</v>
      </c>
      <c r="U16" s="115">
        <v>-74</v>
      </c>
      <c r="V16" s="116">
        <v>22.99</v>
      </c>
      <c r="W16">
        <v>-40</v>
      </c>
      <c r="X16">
        <v>9.6999999999999993</v>
      </c>
      <c r="Y16">
        <v>13.29</v>
      </c>
      <c r="Z16">
        <v>0</v>
      </c>
      <c r="AA16">
        <v>-34</v>
      </c>
    </row>
    <row r="17" spans="7:27">
      <c r="G17" t="s">
        <v>59</v>
      </c>
      <c r="H17" s="115">
        <v>80.510000000000005</v>
      </c>
      <c r="I17" s="88">
        <v>0</v>
      </c>
      <c r="J17" s="88">
        <v>0</v>
      </c>
      <c r="K17" s="88">
        <v>0</v>
      </c>
      <c r="L17" s="88">
        <v>13.1</v>
      </c>
      <c r="M17" s="116">
        <v>0</v>
      </c>
      <c r="N17" s="115">
        <v>0</v>
      </c>
      <c r="O17" s="88">
        <v>0</v>
      </c>
      <c r="P17" s="88">
        <v>-15</v>
      </c>
      <c r="Q17" s="88">
        <v>0</v>
      </c>
      <c r="R17" s="88">
        <v>0</v>
      </c>
      <c r="S17" s="116">
        <v>0</v>
      </c>
      <c r="U17" s="115">
        <v>-15</v>
      </c>
      <c r="V17" s="116">
        <v>93.6</v>
      </c>
      <c r="W17">
        <v>80.510000000000005</v>
      </c>
      <c r="X17">
        <v>0</v>
      </c>
      <c r="Y17">
        <v>13.1</v>
      </c>
      <c r="Z17">
        <v>0</v>
      </c>
      <c r="AA17">
        <v>-15</v>
      </c>
    </row>
    <row r="18" spans="7:27">
      <c r="G18" t="s">
        <v>60</v>
      </c>
      <c r="H18" s="115">
        <v>79.540000000000006</v>
      </c>
      <c r="I18" s="88">
        <v>0</v>
      </c>
      <c r="J18" s="88">
        <v>0</v>
      </c>
      <c r="K18" s="88">
        <v>0</v>
      </c>
      <c r="L18" s="88">
        <v>13.1</v>
      </c>
      <c r="M18" s="116">
        <v>0</v>
      </c>
      <c r="N18" s="115">
        <v>0</v>
      </c>
      <c r="O18" s="88">
        <v>0</v>
      </c>
      <c r="P18" s="88">
        <v>-18</v>
      </c>
      <c r="Q18" s="88">
        <v>0</v>
      </c>
      <c r="R18" s="88">
        <v>0</v>
      </c>
      <c r="S18" s="116">
        <v>0</v>
      </c>
      <c r="U18" s="115">
        <v>-18</v>
      </c>
      <c r="V18" s="116">
        <v>92.64</v>
      </c>
      <c r="W18">
        <v>79.540000000000006</v>
      </c>
      <c r="X18">
        <v>0</v>
      </c>
      <c r="Y18">
        <v>13.1</v>
      </c>
      <c r="Z18">
        <v>0</v>
      </c>
      <c r="AA18">
        <v>-18</v>
      </c>
    </row>
    <row r="19" spans="7:27">
      <c r="G19" t="s">
        <v>61</v>
      </c>
      <c r="H19" s="115">
        <v>28.13</v>
      </c>
      <c r="I19" s="88">
        <v>0</v>
      </c>
      <c r="J19" s="88">
        <v>0</v>
      </c>
      <c r="K19" s="88">
        <v>0</v>
      </c>
      <c r="L19" s="88">
        <v>1.36</v>
      </c>
      <c r="M19" s="116">
        <v>0</v>
      </c>
      <c r="N19" s="115">
        <v>0</v>
      </c>
      <c r="O19" s="88">
        <v>-10</v>
      </c>
      <c r="P19" s="88">
        <v>-25</v>
      </c>
      <c r="Q19" s="88">
        <v>0</v>
      </c>
      <c r="R19" s="88">
        <v>0</v>
      </c>
      <c r="S19" s="116">
        <v>0</v>
      </c>
      <c r="U19" s="115">
        <v>-35</v>
      </c>
      <c r="V19" s="116">
        <v>29.49</v>
      </c>
      <c r="W19">
        <v>28.13</v>
      </c>
      <c r="X19">
        <v>-10</v>
      </c>
      <c r="Y19">
        <v>1.36</v>
      </c>
      <c r="Z19">
        <v>0</v>
      </c>
      <c r="AA19">
        <v>-25</v>
      </c>
    </row>
    <row r="20" spans="7:27">
      <c r="G20" t="s">
        <v>62</v>
      </c>
      <c r="H20" s="115">
        <v>27.16</v>
      </c>
      <c r="I20" s="88">
        <v>0</v>
      </c>
      <c r="J20" s="88">
        <v>0</v>
      </c>
      <c r="K20" s="88">
        <v>0</v>
      </c>
      <c r="L20" s="88">
        <v>10.19</v>
      </c>
      <c r="M20" s="116">
        <v>0</v>
      </c>
      <c r="N20" s="115">
        <v>0</v>
      </c>
      <c r="O20" s="88">
        <v>0</v>
      </c>
      <c r="P20" s="88">
        <v>-20</v>
      </c>
      <c r="Q20" s="88">
        <v>-45</v>
      </c>
      <c r="R20" s="88">
        <v>0</v>
      </c>
      <c r="S20" s="116">
        <v>0</v>
      </c>
      <c r="U20" s="115">
        <v>-65</v>
      </c>
      <c r="V20" s="116">
        <v>37.340000000000003</v>
      </c>
      <c r="W20">
        <v>27.16</v>
      </c>
      <c r="X20">
        <v>0</v>
      </c>
      <c r="Y20">
        <v>10.19</v>
      </c>
      <c r="Z20">
        <v>-45</v>
      </c>
      <c r="AA20">
        <v>-20</v>
      </c>
    </row>
    <row r="21" spans="7:27">
      <c r="G21" t="s">
        <v>63</v>
      </c>
      <c r="H21" s="115">
        <v>76.63</v>
      </c>
      <c r="I21" s="88">
        <v>0</v>
      </c>
      <c r="J21" s="88">
        <v>0</v>
      </c>
      <c r="K21" s="88">
        <v>0</v>
      </c>
      <c r="L21" s="88">
        <v>12.71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89.34</v>
      </c>
      <c r="W21">
        <v>76.63</v>
      </c>
      <c r="X21">
        <v>0</v>
      </c>
      <c r="Y21">
        <v>12.71</v>
      </c>
      <c r="Z21">
        <v>0</v>
      </c>
      <c r="AA21">
        <v>0</v>
      </c>
    </row>
    <row r="22" spans="7:27">
      <c r="G22" t="s">
        <v>64</v>
      </c>
      <c r="H22" s="115">
        <v>55.29</v>
      </c>
      <c r="I22" s="88">
        <v>0</v>
      </c>
      <c r="J22" s="88">
        <v>0</v>
      </c>
      <c r="K22" s="88">
        <v>0</v>
      </c>
      <c r="L22" s="88">
        <v>13.58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68.87</v>
      </c>
      <c r="W22">
        <v>55.29</v>
      </c>
      <c r="X22">
        <v>0</v>
      </c>
      <c r="Y22">
        <v>13.58</v>
      </c>
      <c r="Z22">
        <v>0</v>
      </c>
      <c r="AA22">
        <v>0</v>
      </c>
    </row>
    <row r="23" spans="7:27">
      <c r="G23" t="s">
        <v>65</v>
      </c>
      <c r="H23" s="115">
        <v>15.52</v>
      </c>
      <c r="I23" s="88">
        <v>0</v>
      </c>
      <c r="J23" s="88">
        <v>0</v>
      </c>
      <c r="K23" s="88">
        <v>0</v>
      </c>
      <c r="L23" s="88">
        <v>13.1</v>
      </c>
      <c r="M23" s="116">
        <v>0</v>
      </c>
      <c r="N23" s="115">
        <v>0</v>
      </c>
      <c r="O23" s="88">
        <v>-10</v>
      </c>
      <c r="P23" s="88">
        <v>-27</v>
      </c>
      <c r="Q23" s="88">
        <v>0</v>
      </c>
      <c r="R23" s="88">
        <v>0</v>
      </c>
      <c r="S23" s="116">
        <v>0</v>
      </c>
      <c r="U23" s="115">
        <v>-37</v>
      </c>
      <c r="V23" s="116">
        <v>28.62</v>
      </c>
      <c r="W23">
        <v>15.52</v>
      </c>
      <c r="X23">
        <v>-10</v>
      </c>
      <c r="Y23">
        <v>13.1</v>
      </c>
      <c r="Z23">
        <v>0</v>
      </c>
      <c r="AA23">
        <v>-27</v>
      </c>
    </row>
    <row r="24" spans="7:27">
      <c r="G24" t="s">
        <v>66</v>
      </c>
      <c r="H24" s="115">
        <v>39.770000000000003</v>
      </c>
      <c r="I24" s="88">
        <v>0</v>
      </c>
      <c r="J24" s="88">
        <v>0</v>
      </c>
      <c r="K24" s="88">
        <v>0</v>
      </c>
      <c r="L24" s="88">
        <v>13.58</v>
      </c>
      <c r="M24" s="116">
        <v>0</v>
      </c>
      <c r="N24" s="115">
        <v>0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>
        <v>-10</v>
      </c>
      <c r="V24" s="116">
        <v>53.35</v>
      </c>
      <c r="W24">
        <v>39.770000000000003</v>
      </c>
      <c r="X24">
        <v>-10</v>
      </c>
      <c r="Y24">
        <v>13.58</v>
      </c>
      <c r="Z24">
        <v>0</v>
      </c>
      <c r="AA24">
        <v>0</v>
      </c>
    </row>
    <row r="25" spans="7:27">
      <c r="G25" t="s">
        <v>67</v>
      </c>
      <c r="H25" s="115">
        <v>89.24</v>
      </c>
      <c r="I25" s="88">
        <v>0</v>
      </c>
      <c r="J25" s="88">
        <v>0</v>
      </c>
      <c r="K25" s="88">
        <v>0</v>
      </c>
      <c r="L25" s="88">
        <v>1.75</v>
      </c>
      <c r="M25" s="116">
        <v>0</v>
      </c>
      <c r="N25" s="115">
        <v>0</v>
      </c>
      <c r="O25" s="88">
        <v>-10</v>
      </c>
      <c r="P25" s="88">
        <v>-60</v>
      </c>
      <c r="Q25" s="88">
        <v>-50</v>
      </c>
      <c r="R25" s="88">
        <v>0</v>
      </c>
      <c r="S25" s="116">
        <v>0</v>
      </c>
      <c r="U25" s="115">
        <v>-120</v>
      </c>
      <c r="V25" s="116">
        <v>90.99</v>
      </c>
      <c r="W25">
        <v>89.24</v>
      </c>
      <c r="X25">
        <v>-10</v>
      </c>
      <c r="Y25">
        <v>1.75</v>
      </c>
      <c r="Z25">
        <v>-50</v>
      </c>
      <c r="AA25">
        <v>-60</v>
      </c>
    </row>
    <row r="26" spans="7:27">
      <c r="G26" t="s">
        <v>68</v>
      </c>
      <c r="H26" s="115">
        <v>78.569999999999993</v>
      </c>
      <c r="I26" s="88">
        <v>0</v>
      </c>
      <c r="J26" s="88">
        <v>0</v>
      </c>
      <c r="K26" s="88">
        <v>0</v>
      </c>
      <c r="L26" s="88">
        <v>11.45</v>
      </c>
      <c r="M26" s="116">
        <v>0</v>
      </c>
      <c r="N26" s="115">
        <v>0</v>
      </c>
      <c r="O26" s="88">
        <v>-30</v>
      </c>
      <c r="P26" s="88">
        <v>-25</v>
      </c>
      <c r="Q26" s="88">
        <v>0</v>
      </c>
      <c r="R26" s="88">
        <v>0</v>
      </c>
      <c r="S26" s="116">
        <v>0</v>
      </c>
      <c r="U26" s="115">
        <v>-55</v>
      </c>
      <c r="V26" s="116">
        <v>90.02</v>
      </c>
      <c r="W26">
        <v>78.569999999999993</v>
      </c>
      <c r="X26">
        <v>-30</v>
      </c>
      <c r="Y26">
        <v>11.45</v>
      </c>
      <c r="Z26">
        <v>0</v>
      </c>
      <c r="AA26">
        <v>-25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14.07</v>
      </c>
      <c r="M27" s="116">
        <v>0</v>
      </c>
      <c r="N27" s="115">
        <v>-21</v>
      </c>
      <c r="O27" s="88">
        <v>-60</v>
      </c>
      <c r="P27" s="88">
        <v>0</v>
      </c>
      <c r="Q27" s="88">
        <v>0</v>
      </c>
      <c r="R27" s="88">
        <v>0</v>
      </c>
      <c r="S27" s="116">
        <v>0</v>
      </c>
      <c r="U27" s="115">
        <v>-81</v>
      </c>
      <c r="V27" s="116">
        <v>14.06</v>
      </c>
      <c r="W27">
        <v>-21</v>
      </c>
      <c r="X27">
        <v>-60</v>
      </c>
      <c r="Y27">
        <v>14.07</v>
      </c>
      <c r="Z27">
        <v>0</v>
      </c>
      <c r="AA27">
        <v>0</v>
      </c>
    </row>
    <row r="28" spans="7:27">
      <c r="G28" t="s">
        <v>70</v>
      </c>
      <c r="H28" s="115">
        <v>7.76</v>
      </c>
      <c r="I28" s="88">
        <v>0</v>
      </c>
      <c r="J28" s="88">
        <v>0</v>
      </c>
      <c r="K28" s="88">
        <v>0</v>
      </c>
      <c r="L28" s="88">
        <v>14.26</v>
      </c>
      <c r="M28" s="116">
        <v>0</v>
      </c>
      <c r="N28" s="115">
        <v>0</v>
      </c>
      <c r="O28" s="88">
        <v>-30</v>
      </c>
      <c r="P28" s="88">
        <v>0</v>
      </c>
      <c r="Q28" s="88">
        <v>0</v>
      </c>
      <c r="R28" s="88">
        <v>0</v>
      </c>
      <c r="S28" s="116">
        <v>0</v>
      </c>
      <c r="U28" s="115">
        <v>-30</v>
      </c>
      <c r="V28" s="116">
        <v>22.02</v>
      </c>
      <c r="W28">
        <v>7.76</v>
      </c>
      <c r="X28">
        <v>-30</v>
      </c>
      <c r="Y28">
        <v>14.26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14.26</v>
      </c>
      <c r="M29" s="116">
        <v>0</v>
      </c>
      <c r="N29" s="115">
        <v>-31</v>
      </c>
      <c r="O29" s="88">
        <v>-45</v>
      </c>
      <c r="P29" s="88">
        <v>0</v>
      </c>
      <c r="Q29" s="88">
        <v>0</v>
      </c>
      <c r="R29" s="88">
        <v>0</v>
      </c>
      <c r="S29" s="116">
        <v>0</v>
      </c>
      <c r="U29" s="115">
        <v>-76</v>
      </c>
      <c r="V29" s="116">
        <v>14.26</v>
      </c>
      <c r="W29">
        <v>-31</v>
      </c>
      <c r="X29">
        <v>-45</v>
      </c>
      <c r="Y29">
        <v>14.26</v>
      </c>
      <c r="Z29">
        <v>0</v>
      </c>
      <c r="AA29">
        <v>0</v>
      </c>
    </row>
    <row r="30" spans="7:27">
      <c r="G30" t="s">
        <v>72</v>
      </c>
      <c r="H30" s="115">
        <v>19.399999999999999</v>
      </c>
      <c r="I30" s="88">
        <v>0</v>
      </c>
      <c r="J30" s="88">
        <v>0</v>
      </c>
      <c r="K30" s="88">
        <v>0</v>
      </c>
      <c r="L30" s="88">
        <v>14.84</v>
      </c>
      <c r="M30" s="116">
        <v>0</v>
      </c>
      <c r="N30" s="115">
        <v>0</v>
      </c>
      <c r="O30" s="88">
        <v>-45</v>
      </c>
      <c r="P30" s="88">
        <v>0</v>
      </c>
      <c r="Q30" s="88">
        <v>-30</v>
      </c>
      <c r="R30" s="88">
        <v>0</v>
      </c>
      <c r="S30" s="116">
        <v>0</v>
      </c>
      <c r="U30" s="115">
        <v>-75</v>
      </c>
      <c r="V30" s="116">
        <v>34.24</v>
      </c>
      <c r="W30">
        <v>19.399999999999999</v>
      </c>
      <c r="X30">
        <v>-45</v>
      </c>
      <c r="Y30">
        <v>14.84</v>
      </c>
      <c r="Z30">
        <v>-30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0.97</v>
      </c>
      <c r="M31" s="116">
        <v>0</v>
      </c>
      <c r="N31" s="115">
        <v>-32</v>
      </c>
      <c r="O31" s="88">
        <v>-65</v>
      </c>
      <c r="P31" s="88">
        <v>-98</v>
      </c>
      <c r="Q31" s="88">
        <v>0</v>
      </c>
      <c r="R31" s="88">
        <v>0</v>
      </c>
      <c r="S31" s="116">
        <v>0</v>
      </c>
      <c r="U31" s="115">
        <v>-195</v>
      </c>
      <c r="V31" s="116">
        <v>0.97</v>
      </c>
      <c r="W31">
        <v>-32</v>
      </c>
      <c r="X31">
        <v>-65</v>
      </c>
      <c r="Y31">
        <v>0.97</v>
      </c>
      <c r="Z31">
        <v>0</v>
      </c>
      <c r="AA31">
        <v>-98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29.1</v>
      </c>
      <c r="L32" s="88">
        <v>13.58</v>
      </c>
      <c r="M32" s="116">
        <v>0</v>
      </c>
      <c r="N32" s="115">
        <v>0</v>
      </c>
      <c r="O32" s="88">
        <v>-110</v>
      </c>
      <c r="P32" s="88">
        <v>-107</v>
      </c>
      <c r="Q32" s="88">
        <v>0</v>
      </c>
      <c r="R32" s="88">
        <v>0</v>
      </c>
      <c r="S32" s="116">
        <v>0</v>
      </c>
      <c r="U32" s="115">
        <v>-217</v>
      </c>
      <c r="V32" s="116">
        <v>42.68</v>
      </c>
      <c r="W32">
        <v>0</v>
      </c>
      <c r="X32">
        <v>-110</v>
      </c>
      <c r="Y32">
        <v>13.58</v>
      </c>
      <c r="Z32">
        <v>29.1</v>
      </c>
      <c r="AA32">
        <v>-107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16.78</v>
      </c>
      <c r="M33" s="116">
        <v>0</v>
      </c>
      <c r="N33" s="115">
        <v>0</v>
      </c>
      <c r="O33" s="88">
        <v>-77</v>
      </c>
      <c r="P33" s="88">
        <v>-56</v>
      </c>
      <c r="Q33" s="88">
        <v>0</v>
      </c>
      <c r="R33" s="88">
        <v>0</v>
      </c>
      <c r="S33" s="116">
        <v>0</v>
      </c>
      <c r="U33" s="115">
        <v>-133</v>
      </c>
      <c r="V33" s="116">
        <v>16.78</v>
      </c>
      <c r="W33">
        <v>0</v>
      </c>
      <c r="X33">
        <v>-77</v>
      </c>
      <c r="Y33">
        <v>16.78</v>
      </c>
      <c r="Z33">
        <v>0</v>
      </c>
      <c r="AA33">
        <v>-56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16.98</v>
      </c>
      <c r="M34" s="116">
        <v>0</v>
      </c>
      <c r="N34" s="115">
        <v>-30</v>
      </c>
      <c r="O34" s="88">
        <v>-65</v>
      </c>
      <c r="P34" s="88">
        <v>-63</v>
      </c>
      <c r="Q34" s="88">
        <v>0</v>
      </c>
      <c r="R34" s="88">
        <v>0</v>
      </c>
      <c r="S34" s="116">
        <v>0</v>
      </c>
      <c r="U34" s="115">
        <v>-158</v>
      </c>
      <c r="V34" s="116">
        <v>16.98</v>
      </c>
      <c r="W34">
        <v>-30</v>
      </c>
      <c r="X34">
        <v>-65</v>
      </c>
      <c r="Y34">
        <v>16.98</v>
      </c>
      <c r="Z34">
        <v>0</v>
      </c>
      <c r="AA34">
        <v>-63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19.98</v>
      </c>
      <c r="M35" s="116">
        <v>0</v>
      </c>
      <c r="N35" s="115">
        <v>-17</v>
      </c>
      <c r="O35" s="88">
        <v>-10</v>
      </c>
      <c r="P35" s="88">
        <v>-132</v>
      </c>
      <c r="Q35" s="88">
        <v>0</v>
      </c>
      <c r="R35" s="88">
        <v>0</v>
      </c>
      <c r="S35" s="116">
        <v>0</v>
      </c>
      <c r="U35" s="115">
        <v>-159</v>
      </c>
      <c r="V35" s="116">
        <v>19.98</v>
      </c>
      <c r="W35">
        <v>-17</v>
      </c>
      <c r="X35">
        <v>-10</v>
      </c>
      <c r="Y35">
        <v>19.98</v>
      </c>
      <c r="Z35">
        <v>0</v>
      </c>
      <c r="AA35">
        <v>-132</v>
      </c>
    </row>
    <row r="36" spans="7:27">
      <c r="G36" t="s">
        <v>78</v>
      </c>
      <c r="H36" s="115">
        <v>8.73</v>
      </c>
      <c r="I36" s="88">
        <v>0</v>
      </c>
      <c r="J36" s="88">
        <v>0</v>
      </c>
      <c r="K36" s="88">
        <v>0</v>
      </c>
      <c r="L36" s="88">
        <v>21.34</v>
      </c>
      <c r="M36" s="116">
        <v>0</v>
      </c>
      <c r="N36" s="115">
        <v>0</v>
      </c>
      <c r="O36" s="88">
        <v>-50</v>
      </c>
      <c r="P36" s="88">
        <v>-104</v>
      </c>
      <c r="Q36" s="88">
        <v>0</v>
      </c>
      <c r="R36" s="88">
        <v>0</v>
      </c>
      <c r="S36" s="116">
        <v>0</v>
      </c>
      <c r="U36" s="115">
        <v>-154</v>
      </c>
      <c r="V36" s="116">
        <v>30.07</v>
      </c>
      <c r="W36">
        <v>8.73</v>
      </c>
      <c r="X36">
        <v>-50</v>
      </c>
      <c r="Y36">
        <v>21.34</v>
      </c>
      <c r="Z36">
        <v>0</v>
      </c>
      <c r="AA36">
        <v>-104</v>
      </c>
    </row>
    <row r="37" spans="7:27">
      <c r="G37" t="s">
        <v>79</v>
      </c>
      <c r="H37" s="115">
        <v>39.770000000000003</v>
      </c>
      <c r="I37" s="88">
        <v>0</v>
      </c>
      <c r="J37" s="88">
        <v>0</v>
      </c>
      <c r="K37" s="88">
        <v>19.399999999999999</v>
      </c>
      <c r="L37" s="88">
        <v>3.2</v>
      </c>
      <c r="M37" s="116">
        <v>0</v>
      </c>
      <c r="N37" s="115">
        <v>0</v>
      </c>
      <c r="O37" s="88">
        <v>-105</v>
      </c>
      <c r="P37" s="88">
        <v>-82</v>
      </c>
      <c r="Q37" s="88">
        <v>0</v>
      </c>
      <c r="R37" s="88">
        <v>0</v>
      </c>
      <c r="S37" s="116">
        <v>0</v>
      </c>
      <c r="U37" s="115">
        <v>-187</v>
      </c>
      <c r="V37" s="116">
        <v>62.37</v>
      </c>
      <c r="W37">
        <v>39.770000000000003</v>
      </c>
      <c r="X37">
        <v>-105</v>
      </c>
      <c r="Y37">
        <v>3.2</v>
      </c>
      <c r="Z37">
        <v>19.399999999999999</v>
      </c>
      <c r="AA37">
        <v>-82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21.83</v>
      </c>
      <c r="M38" s="116">
        <v>0</v>
      </c>
      <c r="N38" s="115">
        <v>-20</v>
      </c>
      <c r="O38" s="88">
        <v>-105</v>
      </c>
      <c r="P38" s="88">
        <v>-97</v>
      </c>
      <c r="Q38" s="88">
        <v>0</v>
      </c>
      <c r="R38" s="88">
        <v>0</v>
      </c>
      <c r="S38" s="116">
        <v>0</v>
      </c>
      <c r="U38" s="115">
        <v>-222</v>
      </c>
      <c r="V38" s="116">
        <v>21.82</v>
      </c>
      <c r="W38">
        <v>-20</v>
      </c>
      <c r="X38">
        <v>-105</v>
      </c>
      <c r="Y38">
        <v>21.83</v>
      </c>
      <c r="Z38">
        <v>0</v>
      </c>
      <c r="AA38">
        <v>-97</v>
      </c>
    </row>
    <row r="39" spans="7:27">
      <c r="G39" t="s">
        <v>81</v>
      </c>
      <c r="H39" s="115">
        <v>74.69</v>
      </c>
      <c r="I39" s="88">
        <v>0</v>
      </c>
      <c r="J39" s="88">
        <v>0</v>
      </c>
      <c r="K39" s="88">
        <v>9.6999999999999993</v>
      </c>
      <c r="L39" s="88">
        <v>25.12</v>
      </c>
      <c r="M39" s="116">
        <v>0</v>
      </c>
      <c r="N39" s="115">
        <v>0</v>
      </c>
      <c r="O39" s="88">
        <v>-85</v>
      </c>
      <c r="P39" s="88">
        <v>-25</v>
      </c>
      <c r="Q39" s="88">
        <v>0</v>
      </c>
      <c r="R39" s="88">
        <v>0</v>
      </c>
      <c r="S39" s="116">
        <v>0</v>
      </c>
      <c r="U39" s="115">
        <v>-110</v>
      </c>
      <c r="V39" s="116">
        <v>109.51</v>
      </c>
      <c r="W39">
        <v>74.69</v>
      </c>
      <c r="X39">
        <v>-85</v>
      </c>
      <c r="Y39">
        <v>25.12</v>
      </c>
      <c r="Z39">
        <v>9.6999999999999993</v>
      </c>
      <c r="AA39">
        <v>-25</v>
      </c>
    </row>
    <row r="40" spans="7:27">
      <c r="G40" t="s">
        <v>82</v>
      </c>
      <c r="H40" s="115">
        <v>45.59</v>
      </c>
      <c r="I40" s="88">
        <v>0</v>
      </c>
      <c r="J40" s="88">
        <v>0</v>
      </c>
      <c r="K40" s="88">
        <v>19.399999999999999</v>
      </c>
      <c r="L40" s="88">
        <v>26.38</v>
      </c>
      <c r="M40" s="116">
        <v>0</v>
      </c>
      <c r="N40" s="115">
        <v>0</v>
      </c>
      <c r="O40" s="88">
        <v>-60</v>
      </c>
      <c r="P40" s="88">
        <v>-44</v>
      </c>
      <c r="Q40" s="88">
        <v>0</v>
      </c>
      <c r="R40" s="88">
        <v>0</v>
      </c>
      <c r="S40" s="116">
        <v>0</v>
      </c>
      <c r="U40" s="115">
        <v>-104</v>
      </c>
      <c r="V40" s="116">
        <v>91.37</v>
      </c>
      <c r="W40">
        <v>45.59</v>
      </c>
      <c r="X40">
        <v>-60</v>
      </c>
      <c r="Y40">
        <v>26.38</v>
      </c>
      <c r="Z40">
        <v>19.399999999999999</v>
      </c>
      <c r="AA40">
        <v>-44</v>
      </c>
    </row>
    <row r="41" spans="7:27">
      <c r="G41" t="s">
        <v>83</v>
      </c>
      <c r="H41" s="115">
        <v>66.930000000000007</v>
      </c>
      <c r="I41" s="88">
        <v>0</v>
      </c>
      <c r="J41" s="88">
        <v>0</v>
      </c>
      <c r="K41" s="88">
        <v>19.399999999999999</v>
      </c>
      <c r="L41" s="88">
        <v>27.26</v>
      </c>
      <c r="M41" s="116">
        <v>0</v>
      </c>
      <c r="N41" s="115">
        <v>0</v>
      </c>
      <c r="O41" s="88">
        <v>-50</v>
      </c>
      <c r="P41" s="88">
        <v>0</v>
      </c>
      <c r="Q41" s="88">
        <v>0</v>
      </c>
      <c r="R41" s="88">
        <v>0</v>
      </c>
      <c r="S41" s="116">
        <v>0</v>
      </c>
      <c r="U41" s="115">
        <v>-50</v>
      </c>
      <c r="V41" s="116">
        <v>113.59</v>
      </c>
      <c r="W41">
        <v>66.930000000000007</v>
      </c>
      <c r="X41">
        <v>-50</v>
      </c>
      <c r="Y41">
        <v>27.26</v>
      </c>
      <c r="Z41">
        <v>19.399999999999999</v>
      </c>
      <c r="AA41">
        <v>0</v>
      </c>
    </row>
    <row r="42" spans="7:27">
      <c r="G42" t="s">
        <v>84</v>
      </c>
      <c r="H42" s="115">
        <v>26.19</v>
      </c>
      <c r="I42" s="88">
        <v>0</v>
      </c>
      <c r="J42" s="88">
        <v>0</v>
      </c>
      <c r="K42" s="88">
        <v>19.399999999999999</v>
      </c>
      <c r="L42" s="88">
        <v>27.65</v>
      </c>
      <c r="M42" s="116">
        <v>0</v>
      </c>
      <c r="N42" s="115">
        <v>0</v>
      </c>
      <c r="O42" s="88">
        <v>-50</v>
      </c>
      <c r="P42" s="88">
        <v>0</v>
      </c>
      <c r="Q42" s="88">
        <v>0</v>
      </c>
      <c r="R42" s="88">
        <v>0</v>
      </c>
      <c r="S42" s="116">
        <v>0</v>
      </c>
      <c r="U42" s="115">
        <v>-50</v>
      </c>
      <c r="V42" s="116">
        <v>73.239999999999995</v>
      </c>
      <c r="W42">
        <v>26.19</v>
      </c>
      <c r="X42">
        <v>-50</v>
      </c>
      <c r="Y42">
        <v>27.65</v>
      </c>
      <c r="Z42">
        <v>19.399999999999999</v>
      </c>
      <c r="AA42">
        <v>0</v>
      </c>
    </row>
    <row r="43" spans="7:27">
      <c r="G43" t="s">
        <v>85</v>
      </c>
      <c r="H43" s="115">
        <v>86.33</v>
      </c>
      <c r="I43" s="88">
        <v>0</v>
      </c>
      <c r="J43" s="88">
        <v>0</v>
      </c>
      <c r="K43" s="88">
        <v>9.6999999999999993</v>
      </c>
      <c r="L43" s="88">
        <v>4.37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100.4</v>
      </c>
      <c r="W43">
        <v>86.33</v>
      </c>
      <c r="X43">
        <v>0</v>
      </c>
      <c r="Y43">
        <v>4.37</v>
      </c>
      <c r="Z43">
        <v>9.6999999999999993</v>
      </c>
      <c r="AA43">
        <v>0</v>
      </c>
    </row>
    <row r="44" spans="7:27">
      <c r="G44" t="s">
        <v>86</v>
      </c>
      <c r="H44" s="115">
        <v>56.26</v>
      </c>
      <c r="I44" s="88">
        <v>0</v>
      </c>
      <c r="J44" s="88">
        <v>0</v>
      </c>
      <c r="K44" s="88">
        <v>19.399999999999999</v>
      </c>
      <c r="L44" s="88">
        <v>24.25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99.91</v>
      </c>
      <c r="W44">
        <v>56.26</v>
      </c>
      <c r="X44">
        <v>0</v>
      </c>
      <c r="Y44">
        <v>24.25</v>
      </c>
      <c r="Z44">
        <v>19.399999999999999</v>
      </c>
      <c r="AA44">
        <v>0</v>
      </c>
    </row>
    <row r="45" spans="7:27">
      <c r="G45" t="s">
        <v>87</v>
      </c>
      <c r="H45" s="115">
        <v>107.67</v>
      </c>
      <c r="I45" s="88">
        <v>0</v>
      </c>
      <c r="J45" s="88">
        <v>0</v>
      </c>
      <c r="K45" s="88">
        <v>19.399999999999999</v>
      </c>
      <c r="L45" s="88">
        <v>27.26</v>
      </c>
      <c r="M45" s="116">
        <v>0</v>
      </c>
      <c r="N45" s="115">
        <v>0</v>
      </c>
      <c r="O45" s="88">
        <v>-25</v>
      </c>
      <c r="P45" s="88">
        <v>0</v>
      </c>
      <c r="Q45" s="88">
        <v>0</v>
      </c>
      <c r="R45" s="88">
        <v>0</v>
      </c>
      <c r="S45" s="116">
        <v>0</v>
      </c>
      <c r="U45" s="115">
        <v>-25</v>
      </c>
      <c r="V45" s="116">
        <v>154.33000000000001</v>
      </c>
      <c r="W45">
        <v>107.67</v>
      </c>
      <c r="X45">
        <v>-25</v>
      </c>
      <c r="Y45">
        <v>27.26</v>
      </c>
      <c r="Z45">
        <v>19.399999999999999</v>
      </c>
      <c r="AA45">
        <v>0</v>
      </c>
    </row>
    <row r="46" spans="7:27">
      <c r="G46" t="s">
        <v>88</v>
      </c>
      <c r="H46" s="115">
        <v>64.02</v>
      </c>
      <c r="I46" s="88">
        <v>0</v>
      </c>
      <c r="J46" s="88">
        <v>0</v>
      </c>
      <c r="K46" s="88">
        <v>19.399999999999999</v>
      </c>
      <c r="L46" s="88">
        <v>26.38</v>
      </c>
      <c r="M46" s="116">
        <v>0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-20</v>
      </c>
      <c r="V46" s="116">
        <v>109.8</v>
      </c>
      <c r="W46">
        <v>64.02</v>
      </c>
      <c r="X46">
        <v>-20</v>
      </c>
      <c r="Y46">
        <v>26.38</v>
      </c>
      <c r="Z46">
        <v>19.399999999999999</v>
      </c>
      <c r="AA46">
        <v>0</v>
      </c>
    </row>
    <row r="47" spans="7:27">
      <c r="G47" t="s">
        <v>89</v>
      </c>
      <c r="H47" s="115">
        <v>47.86</v>
      </c>
      <c r="I47" s="88">
        <v>0</v>
      </c>
      <c r="J47" s="88">
        <v>0</v>
      </c>
      <c r="K47" s="88">
        <v>0</v>
      </c>
      <c r="L47" s="88">
        <v>26.87</v>
      </c>
      <c r="M47" s="116">
        <v>0</v>
      </c>
      <c r="N47" s="115">
        <v>0</v>
      </c>
      <c r="O47" s="88">
        <v>0</v>
      </c>
      <c r="P47" s="88">
        <v>-110</v>
      </c>
      <c r="Q47" s="88">
        <v>0</v>
      </c>
      <c r="R47" s="88">
        <v>0</v>
      </c>
      <c r="S47" s="116">
        <v>0</v>
      </c>
      <c r="U47" s="115">
        <v>-110</v>
      </c>
      <c r="V47" s="116">
        <v>74.73</v>
      </c>
      <c r="W47">
        <v>47.86</v>
      </c>
      <c r="X47">
        <v>0</v>
      </c>
      <c r="Y47">
        <v>26.87</v>
      </c>
      <c r="Z47">
        <v>0</v>
      </c>
      <c r="AA47">
        <v>-110</v>
      </c>
    </row>
    <row r="48" spans="7:27">
      <c r="G48" t="s">
        <v>90</v>
      </c>
      <c r="H48" s="115">
        <v>62.08</v>
      </c>
      <c r="I48" s="88">
        <v>0</v>
      </c>
      <c r="J48" s="88">
        <v>0</v>
      </c>
      <c r="K48" s="88">
        <v>19.399999999999999</v>
      </c>
      <c r="L48" s="88">
        <v>27.16</v>
      </c>
      <c r="M48" s="116">
        <v>0</v>
      </c>
      <c r="N48" s="115">
        <v>0</v>
      </c>
      <c r="O48" s="88">
        <v>0</v>
      </c>
      <c r="P48" s="88">
        <v>-40</v>
      </c>
      <c r="Q48" s="88">
        <v>0</v>
      </c>
      <c r="R48" s="88">
        <v>0</v>
      </c>
      <c r="S48" s="116">
        <v>0</v>
      </c>
      <c r="U48" s="115">
        <v>-40</v>
      </c>
      <c r="V48" s="116">
        <v>108.64</v>
      </c>
      <c r="W48">
        <v>62.08</v>
      </c>
      <c r="X48">
        <v>0</v>
      </c>
      <c r="Y48">
        <v>27.16</v>
      </c>
      <c r="Z48">
        <v>19.399999999999999</v>
      </c>
      <c r="AA48">
        <v>-40</v>
      </c>
    </row>
    <row r="49" spans="7:27">
      <c r="G49" t="s">
        <v>91</v>
      </c>
      <c r="H49" s="115">
        <v>58.2</v>
      </c>
      <c r="I49" s="88">
        <v>0</v>
      </c>
      <c r="J49" s="88">
        <v>0</v>
      </c>
      <c r="K49" s="88">
        <v>19.399999999999999</v>
      </c>
      <c r="L49" s="88">
        <v>4.37</v>
      </c>
      <c r="M49" s="116">
        <v>0</v>
      </c>
      <c r="N49" s="115">
        <v>0</v>
      </c>
      <c r="O49" s="88">
        <v>-35</v>
      </c>
      <c r="P49" s="88">
        <v>-30</v>
      </c>
      <c r="Q49" s="88">
        <v>0</v>
      </c>
      <c r="R49" s="88">
        <v>0</v>
      </c>
      <c r="S49" s="116">
        <v>0</v>
      </c>
      <c r="U49" s="115">
        <v>-65</v>
      </c>
      <c r="V49" s="116">
        <v>81.96</v>
      </c>
      <c r="W49">
        <v>58.2</v>
      </c>
      <c r="X49">
        <v>-35</v>
      </c>
      <c r="Y49">
        <v>4.37</v>
      </c>
      <c r="Z49">
        <v>19.399999999999999</v>
      </c>
      <c r="AA49">
        <v>-30</v>
      </c>
    </row>
    <row r="50" spans="7:27">
      <c r="G50" t="s">
        <v>92</v>
      </c>
      <c r="H50" s="115">
        <v>62.08</v>
      </c>
      <c r="I50" s="88">
        <v>0</v>
      </c>
      <c r="J50" s="88">
        <v>0</v>
      </c>
      <c r="K50" s="88">
        <v>19.399999999999999</v>
      </c>
      <c r="L50" s="88">
        <v>24.25</v>
      </c>
      <c r="M50" s="116">
        <v>0</v>
      </c>
      <c r="N50" s="115">
        <v>0</v>
      </c>
      <c r="O50" s="88">
        <v>-15</v>
      </c>
      <c r="P50" s="88">
        <v>-10</v>
      </c>
      <c r="Q50" s="88">
        <v>0</v>
      </c>
      <c r="R50" s="88">
        <v>0</v>
      </c>
      <c r="S50" s="116">
        <v>0</v>
      </c>
      <c r="U50" s="115">
        <v>-25</v>
      </c>
      <c r="V50" s="116">
        <v>105.73</v>
      </c>
      <c r="W50">
        <v>62.08</v>
      </c>
      <c r="X50">
        <v>-15</v>
      </c>
      <c r="Y50">
        <v>24.25</v>
      </c>
      <c r="Z50">
        <v>19.399999999999999</v>
      </c>
      <c r="AA50">
        <v>-10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51.41</v>
      </c>
      <c r="I53" s="88">
        <v>0</v>
      </c>
      <c r="J53" s="88">
        <v>29.1</v>
      </c>
      <c r="K53" s="88">
        <v>19.399999999999999</v>
      </c>
      <c r="L53" s="88">
        <v>27.16</v>
      </c>
      <c r="M53" s="116">
        <v>0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-15</v>
      </c>
      <c r="V53" s="116">
        <v>127.07</v>
      </c>
      <c r="W53">
        <v>51.41</v>
      </c>
      <c r="X53">
        <v>-15</v>
      </c>
      <c r="Y53">
        <v>27.16</v>
      </c>
      <c r="Z53">
        <v>19.399999999999999</v>
      </c>
      <c r="AA53">
        <v>29.1</v>
      </c>
    </row>
    <row r="54" spans="7:27">
      <c r="G54" t="s">
        <v>96</v>
      </c>
      <c r="H54" s="115">
        <v>33.950000000000003</v>
      </c>
      <c r="I54" s="88">
        <v>31.04</v>
      </c>
      <c r="J54" s="88">
        <v>0</v>
      </c>
      <c r="K54" s="88">
        <v>19.399999999999999</v>
      </c>
      <c r="L54" s="88">
        <v>27.16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111.55</v>
      </c>
      <c r="W54">
        <v>33.950000000000003</v>
      </c>
      <c r="X54">
        <v>31.04</v>
      </c>
      <c r="Y54">
        <v>27.16</v>
      </c>
      <c r="Z54">
        <v>19.399999999999999</v>
      </c>
      <c r="AA54">
        <v>0</v>
      </c>
    </row>
    <row r="55" spans="7:27">
      <c r="G55" t="s">
        <v>97</v>
      </c>
      <c r="H55" s="115">
        <v>19.399999999999999</v>
      </c>
      <c r="I55" s="88">
        <v>14.55</v>
      </c>
      <c r="J55" s="88">
        <v>0</v>
      </c>
      <c r="K55" s="88">
        <v>29.1</v>
      </c>
      <c r="L55" s="88">
        <v>6.79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69.84</v>
      </c>
      <c r="W55">
        <v>19.399999999999999</v>
      </c>
      <c r="X55">
        <v>14.55</v>
      </c>
      <c r="Y55">
        <v>6.79</v>
      </c>
      <c r="Z55">
        <v>29.1</v>
      </c>
      <c r="AA55">
        <v>0</v>
      </c>
    </row>
    <row r="56" spans="7:27">
      <c r="G56" t="s">
        <v>98</v>
      </c>
      <c r="H56" s="115">
        <v>29.1</v>
      </c>
      <c r="I56" s="88">
        <v>14.55</v>
      </c>
      <c r="J56" s="88">
        <v>0</v>
      </c>
      <c r="K56" s="88">
        <v>29.1</v>
      </c>
      <c r="L56" s="88">
        <v>25.22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97.97</v>
      </c>
      <c r="W56">
        <v>29.1</v>
      </c>
      <c r="X56">
        <v>14.55</v>
      </c>
      <c r="Y56">
        <v>25.22</v>
      </c>
      <c r="Z56">
        <v>29.1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29.1</v>
      </c>
      <c r="L57" s="88">
        <v>27.16</v>
      </c>
      <c r="M57" s="116">
        <v>0</v>
      </c>
      <c r="N57" s="115">
        <v>0</v>
      </c>
      <c r="O57" s="88">
        <v>-30</v>
      </c>
      <c r="P57" s="88">
        <v>-75</v>
      </c>
      <c r="Q57" s="88">
        <v>0</v>
      </c>
      <c r="R57" s="88">
        <v>0</v>
      </c>
      <c r="S57" s="116">
        <v>0</v>
      </c>
      <c r="U57" s="115">
        <v>-105</v>
      </c>
      <c r="V57" s="116">
        <v>56.26</v>
      </c>
      <c r="W57">
        <v>0</v>
      </c>
      <c r="X57">
        <v>-30</v>
      </c>
      <c r="Y57">
        <v>27.16</v>
      </c>
      <c r="Z57">
        <v>29.1</v>
      </c>
      <c r="AA57">
        <v>-75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29.1</v>
      </c>
      <c r="L58" s="88">
        <v>27.16</v>
      </c>
      <c r="M58" s="116">
        <v>0</v>
      </c>
      <c r="N58" s="115">
        <v>0</v>
      </c>
      <c r="O58" s="88">
        <v>-17</v>
      </c>
      <c r="P58" s="88">
        <v>-25</v>
      </c>
      <c r="Q58" s="88">
        <v>0</v>
      </c>
      <c r="R58" s="88">
        <v>0</v>
      </c>
      <c r="S58" s="116">
        <v>0</v>
      </c>
      <c r="U58" s="115">
        <v>-42</v>
      </c>
      <c r="V58" s="116">
        <v>56.26</v>
      </c>
      <c r="W58">
        <v>0</v>
      </c>
      <c r="X58">
        <v>-17</v>
      </c>
      <c r="Y58">
        <v>27.16</v>
      </c>
      <c r="Z58">
        <v>29.1</v>
      </c>
      <c r="AA58">
        <v>-25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29.1</v>
      </c>
      <c r="L59" s="88">
        <v>25.22</v>
      </c>
      <c r="M59" s="116">
        <v>0</v>
      </c>
      <c r="N59" s="115">
        <v>-6</v>
      </c>
      <c r="O59" s="88">
        <v>-20</v>
      </c>
      <c r="P59" s="88">
        <v>-40</v>
      </c>
      <c r="Q59" s="88">
        <v>0</v>
      </c>
      <c r="R59" s="88">
        <v>0</v>
      </c>
      <c r="S59" s="116">
        <v>0</v>
      </c>
      <c r="U59" s="115">
        <v>-66</v>
      </c>
      <c r="V59" s="116">
        <v>54.32</v>
      </c>
      <c r="W59">
        <v>-6</v>
      </c>
      <c r="X59">
        <v>-20</v>
      </c>
      <c r="Y59">
        <v>25.22</v>
      </c>
      <c r="Z59">
        <v>29.1</v>
      </c>
      <c r="AA59">
        <v>-40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29.1</v>
      </c>
      <c r="L60" s="88">
        <v>26.19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55.29</v>
      </c>
      <c r="W60">
        <v>0</v>
      </c>
      <c r="X60">
        <v>0</v>
      </c>
      <c r="Y60">
        <v>26.19</v>
      </c>
      <c r="Z60">
        <v>29.1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19.399999999999999</v>
      </c>
      <c r="K61" s="88">
        <v>29.1</v>
      </c>
      <c r="L61" s="88">
        <v>5.43</v>
      </c>
      <c r="M61" s="116">
        <v>0</v>
      </c>
      <c r="N61" s="115">
        <v>-31</v>
      </c>
      <c r="O61" s="88">
        <v>-12</v>
      </c>
      <c r="P61" s="88">
        <v>0</v>
      </c>
      <c r="Q61" s="88">
        <v>0</v>
      </c>
      <c r="R61" s="88">
        <v>0</v>
      </c>
      <c r="S61" s="116">
        <v>0</v>
      </c>
      <c r="U61" s="115">
        <v>-43</v>
      </c>
      <c r="V61" s="116">
        <v>53.93</v>
      </c>
      <c r="W61">
        <v>-31</v>
      </c>
      <c r="X61">
        <v>-12</v>
      </c>
      <c r="Y61">
        <v>5.43</v>
      </c>
      <c r="Z61">
        <v>29.1</v>
      </c>
      <c r="AA61">
        <v>19.399999999999999</v>
      </c>
    </row>
    <row r="62" spans="7:27">
      <c r="G62" t="s">
        <v>104</v>
      </c>
      <c r="H62" s="115">
        <v>0</v>
      </c>
      <c r="I62" s="88">
        <v>0</v>
      </c>
      <c r="J62" s="88">
        <v>19.399999999999999</v>
      </c>
      <c r="K62" s="88">
        <v>29.1</v>
      </c>
      <c r="L62" s="88">
        <v>25.22</v>
      </c>
      <c r="M62" s="116">
        <v>0</v>
      </c>
      <c r="N62" s="115">
        <v>0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>
        <v>-15</v>
      </c>
      <c r="V62" s="116">
        <v>73.72</v>
      </c>
      <c r="W62">
        <v>0</v>
      </c>
      <c r="X62">
        <v>-15</v>
      </c>
      <c r="Y62">
        <v>25.22</v>
      </c>
      <c r="Z62">
        <v>29.1</v>
      </c>
      <c r="AA62">
        <v>19.399999999999999</v>
      </c>
    </row>
    <row r="63" spans="7:27">
      <c r="G63" t="s">
        <v>105</v>
      </c>
      <c r="H63" s="115">
        <v>87.3</v>
      </c>
      <c r="I63" s="88">
        <v>29.1</v>
      </c>
      <c r="J63" s="88">
        <v>0</v>
      </c>
      <c r="K63" s="88">
        <v>29.1</v>
      </c>
      <c r="L63" s="88">
        <v>27.16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172.66</v>
      </c>
      <c r="W63">
        <v>87.3</v>
      </c>
      <c r="X63">
        <v>29.1</v>
      </c>
      <c r="Y63">
        <v>27.16</v>
      </c>
      <c r="Z63">
        <v>29.1</v>
      </c>
      <c r="AA63">
        <v>0</v>
      </c>
    </row>
    <row r="64" spans="7:27">
      <c r="G64" t="s">
        <v>106</v>
      </c>
      <c r="H64" s="115">
        <v>34.92</v>
      </c>
      <c r="I64" s="88">
        <v>0</v>
      </c>
      <c r="J64" s="88">
        <v>0</v>
      </c>
      <c r="K64" s="88">
        <v>29.1</v>
      </c>
      <c r="L64" s="88">
        <v>27.16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91.18</v>
      </c>
      <c r="W64">
        <v>34.92</v>
      </c>
      <c r="X64">
        <v>0</v>
      </c>
      <c r="Y64">
        <v>27.16</v>
      </c>
      <c r="Z64">
        <v>29.1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53.35</v>
      </c>
      <c r="K65" s="88">
        <v>29.1</v>
      </c>
      <c r="L65" s="88">
        <v>26.19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108.64</v>
      </c>
      <c r="W65">
        <v>0</v>
      </c>
      <c r="X65">
        <v>0</v>
      </c>
      <c r="Y65">
        <v>26.19</v>
      </c>
      <c r="Z65">
        <v>29.1</v>
      </c>
      <c r="AA65">
        <v>53.35</v>
      </c>
    </row>
    <row r="66" spans="7:27">
      <c r="G66" t="s">
        <v>108</v>
      </c>
      <c r="H66" s="115">
        <v>27.16</v>
      </c>
      <c r="I66" s="88">
        <v>0</v>
      </c>
      <c r="J66" s="88">
        <v>48.5</v>
      </c>
      <c r="K66" s="88">
        <v>29.1</v>
      </c>
      <c r="L66" s="88">
        <v>27.16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131.91999999999999</v>
      </c>
      <c r="W66">
        <v>27.16</v>
      </c>
      <c r="X66">
        <v>0</v>
      </c>
      <c r="Y66">
        <v>27.16</v>
      </c>
      <c r="Z66">
        <v>29.1</v>
      </c>
      <c r="AA66">
        <v>48.5</v>
      </c>
    </row>
    <row r="67" spans="7:27">
      <c r="G67" t="s">
        <v>109</v>
      </c>
      <c r="H67" s="115">
        <v>53.35</v>
      </c>
      <c r="I67" s="88">
        <v>48.5</v>
      </c>
      <c r="J67" s="88">
        <v>48.5</v>
      </c>
      <c r="K67" s="88">
        <v>19.399999999999999</v>
      </c>
      <c r="L67" s="88">
        <v>7.08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176.83</v>
      </c>
      <c r="W67">
        <v>53.35</v>
      </c>
      <c r="X67">
        <v>48.5</v>
      </c>
      <c r="Y67">
        <v>7.08</v>
      </c>
      <c r="Z67">
        <v>19.399999999999999</v>
      </c>
      <c r="AA67">
        <v>48.5</v>
      </c>
    </row>
    <row r="68" spans="7:27">
      <c r="G68" t="s">
        <v>110</v>
      </c>
      <c r="H68" s="115">
        <v>26.19</v>
      </c>
      <c r="I68" s="88">
        <v>29.1</v>
      </c>
      <c r="J68" s="88">
        <v>48.5</v>
      </c>
      <c r="K68" s="88">
        <v>29.1</v>
      </c>
      <c r="L68" s="88">
        <v>22.31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155.19999999999999</v>
      </c>
      <c r="W68">
        <v>26.19</v>
      </c>
      <c r="X68">
        <v>29.1</v>
      </c>
      <c r="Y68">
        <v>22.31</v>
      </c>
      <c r="Z68">
        <v>29.1</v>
      </c>
      <c r="AA68">
        <v>48.5</v>
      </c>
    </row>
    <row r="69" spans="7:27">
      <c r="G69" t="s">
        <v>111</v>
      </c>
      <c r="H69" s="115">
        <v>49.47</v>
      </c>
      <c r="I69" s="88">
        <v>19.399999999999999</v>
      </c>
      <c r="J69" s="88">
        <v>58.2</v>
      </c>
      <c r="K69" s="88">
        <v>19.399999999999999</v>
      </c>
      <c r="L69" s="88">
        <v>25.22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171.69</v>
      </c>
      <c r="W69">
        <v>49.47</v>
      </c>
      <c r="X69">
        <v>19.399999999999999</v>
      </c>
      <c r="Y69">
        <v>25.22</v>
      </c>
      <c r="Z69">
        <v>19.399999999999999</v>
      </c>
      <c r="AA69">
        <v>58.2</v>
      </c>
    </row>
    <row r="70" spans="7:27">
      <c r="G70" t="s">
        <v>112</v>
      </c>
      <c r="H70" s="115">
        <v>25.22</v>
      </c>
      <c r="I70" s="88">
        <v>9.6999999999999993</v>
      </c>
      <c r="J70" s="88">
        <v>58.2</v>
      </c>
      <c r="K70" s="88">
        <v>19.399999999999999</v>
      </c>
      <c r="L70" s="88">
        <v>25.22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137.74</v>
      </c>
      <c r="W70">
        <v>25.22</v>
      </c>
      <c r="X70">
        <v>9.6999999999999993</v>
      </c>
      <c r="Y70">
        <v>25.22</v>
      </c>
      <c r="Z70">
        <v>19.399999999999999</v>
      </c>
      <c r="AA70">
        <v>58.2</v>
      </c>
    </row>
    <row r="71" spans="7:27">
      <c r="G71" t="s">
        <v>113</v>
      </c>
      <c r="H71" s="115">
        <v>72.75</v>
      </c>
      <c r="I71" s="88">
        <v>24.25</v>
      </c>
      <c r="J71" s="88">
        <v>0</v>
      </c>
      <c r="K71" s="88">
        <v>19.399999999999999</v>
      </c>
      <c r="L71" s="88">
        <v>24.25</v>
      </c>
      <c r="M71" s="116">
        <v>0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-30</v>
      </c>
      <c r="V71" s="116">
        <v>140.65</v>
      </c>
      <c r="W71">
        <v>72.75</v>
      </c>
      <c r="X71">
        <v>24.25</v>
      </c>
      <c r="Y71">
        <v>24.25</v>
      </c>
      <c r="Z71">
        <v>19.399999999999999</v>
      </c>
      <c r="AA71">
        <v>-30</v>
      </c>
    </row>
    <row r="72" spans="7:27">
      <c r="G72" t="s">
        <v>114</v>
      </c>
      <c r="H72" s="115">
        <v>24.25</v>
      </c>
      <c r="I72" s="88">
        <v>9.6999999999999993</v>
      </c>
      <c r="J72" s="88">
        <v>19.399999999999999</v>
      </c>
      <c r="K72" s="88">
        <v>19.399999999999999</v>
      </c>
      <c r="L72" s="88">
        <v>24.25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97</v>
      </c>
      <c r="W72">
        <v>24.25</v>
      </c>
      <c r="X72">
        <v>9.6999999999999993</v>
      </c>
      <c r="Y72">
        <v>24.25</v>
      </c>
      <c r="Z72">
        <v>19.399999999999999</v>
      </c>
      <c r="AA72">
        <v>19.399999999999999</v>
      </c>
    </row>
    <row r="73" spans="7:27">
      <c r="G73" t="s">
        <v>115</v>
      </c>
      <c r="H73" s="115">
        <v>31.04</v>
      </c>
      <c r="I73" s="88">
        <v>0</v>
      </c>
      <c r="J73" s="88">
        <v>19.399999999999999</v>
      </c>
      <c r="K73" s="88">
        <v>19.399999999999999</v>
      </c>
      <c r="L73" s="88">
        <v>6.31</v>
      </c>
      <c r="M73" s="116">
        <v>0</v>
      </c>
      <c r="N73" s="115">
        <v>0</v>
      </c>
      <c r="O73" s="88">
        <v>-16</v>
      </c>
      <c r="P73" s="88">
        <v>0</v>
      </c>
      <c r="Q73" s="88">
        <v>0</v>
      </c>
      <c r="R73" s="88">
        <v>0</v>
      </c>
      <c r="S73" s="116">
        <v>0</v>
      </c>
      <c r="U73" s="115">
        <v>-16</v>
      </c>
      <c r="V73" s="116">
        <v>76.14</v>
      </c>
      <c r="W73">
        <v>31.04</v>
      </c>
      <c r="X73">
        <v>-16</v>
      </c>
      <c r="Y73">
        <v>6.31</v>
      </c>
      <c r="Z73">
        <v>19.399999999999999</v>
      </c>
      <c r="AA73">
        <v>19.399999999999999</v>
      </c>
    </row>
    <row r="74" spans="7:27">
      <c r="G74" t="s">
        <v>116</v>
      </c>
      <c r="H74" s="115">
        <v>70.81</v>
      </c>
      <c r="I74" s="88">
        <v>0</v>
      </c>
      <c r="J74" s="88">
        <v>19.399999999999999</v>
      </c>
      <c r="K74" s="88">
        <v>19.399999999999999</v>
      </c>
      <c r="L74" s="88">
        <v>19.399999999999999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129.01</v>
      </c>
      <c r="W74">
        <v>70.81</v>
      </c>
      <c r="X74">
        <v>0</v>
      </c>
      <c r="Y74">
        <v>19.399999999999999</v>
      </c>
      <c r="Z74">
        <v>19.399999999999999</v>
      </c>
      <c r="AA74">
        <v>19.399999999999999</v>
      </c>
    </row>
    <row r="75" spans="7:27">
      <c r="G75" t="s">
        <v>117</v>
      </c>
      <c r="H75" s="115">
        <v>132.88999999999999</v>
      </c>
      <c r="I75" s="88">
        <v>0</v>
      </c>
      <c r="J75" s="88">
        <v>0</v>
      </c>
      <c r="K75" s="88">
        <v>19.399999999999999</v>
      </c>
      <c r="L75" s="88">
        <v>20.37</v>
      </c>
      <c r="M75" s="116">
        <v>0</v>
      </c>
      <c r="N75" s="115">
        <v>0</v>
      </c>
      <c r="O75" s="88">
        <v>-15</v>
      </c>
      <c r="P75" s="88">
        <v>-55</v>
      </c>
      <c r="Q75" s="88">
        <v>0</v>
      </c>
      <c r="R75" s="88">
        <v>0</v>
      </c>
      <c r="S75" s="116">
        <v>0</v>
      </c>
      <c r="U75" s="115">
        <v>-70</v>
      </c>
      <c r="V75" s="116">
        <v>172.66</v>
      </c>
      <c r="W75">
        <v>132.88999999999999</v>
      </c>
      <c r="X75">
        <v>-15</v>
      </c>
      <c r="Y75">
        <v>20.37</v>
      </c>
      <c r="Z75">
        <v>19.399999999999999</v>
      </c>
      <c r="AA75">
        <v>-55</v>
      </c>
    </row>
    <row r="76" spans="7:27">
      <c r="G76" t="s">
        <v>118</v>
      </c>
      <c r="H76" s="115">
        <v>108.64</v>
      </c>
      <c r="I76" s="88">
        <v>0</v>
      </c>
      <c r="J76" s="88">
        <v>0</v>
      </c>
      <c r="K76" s="88">
        <v>19.399999999999999</v>
      </c>
      <c r="L76" s="88">
        <v>20.37</v>
      </c>
      <c r="M76" s="116">
        <v>0</v>
      </c>
      <c r="N76" s="115">
        <v>0</v>
      </c>
      <c r="O76" s="88">
        <v>-45</v>
      </c>
      <c r="P76" s="88">
        <v>0</v>
      </c>
      <c r="Q76" s="88">
        <v>0</v>
      </c>
      <c r="R76" s="88">
        <v>0</v>
      </c>
      <c r="S76" s="116">
        <v>0</v>
      </c>
      <c r="U76" s="115">
        <v>-45</v>
      </c>
      <c r="V76" s="116">
        <v>148.41</v>
      </c>
      <c r="W76">
        <v>108.64</v>
      </c>
      <c r="X76">
        <v>-45</v>
      </c>
      <c r="Y76">
        <v>20.37</v>
      </c>
      <c r="Z76">
        <v>19.399999999999999</v>
      </c>
      <c r="AA76">
        <v>0</v>
      </c>
    </row>
    <row r="77" spans="7:27">
      <c r="G77" t="s">
        <v>119</v>
      </c>
      <c r="H77" s="115">
        <v>52.38</v>
      </c>
      <c r="I77" s="88">
        <v>0</v>
      </c>
      <c r="J77" s="88">
        <v>0</v>
      </c>
      <c r="K77" s="88">
        <v>19.399999999999999</v>
      </c>
      <c r="L77" s="88">
        <v>21.34</v>
      </c>
      <c r="M77" s="116">
        <v>0</v>
      </c>
      <c r="N77" s="115">
        <v>0</v>
      </c>
      <c r="O77" s="88">
        <v>-50</v>
      </c>
      <c r="P77" s="88">
        <v>-20</v>
      </c>
      <c r="Q77" s="88">
        <v>0</v>
      </c>
      <c r="R77" s="88">
        <v>0</v>
      </c>
      <c r="S77" s="116">
        <v>0</v>
      </c>
      <c r="U77" s="115">
        <v>-70</v>
      </c>
      <c r="V77" s="116">
        <v>93.12</v>
      </c>
      <c r="W77">
        <v>52.38</v>
      </c>
      <c r="X77">
        <v>-50</v>
      </c>
      <c r="Y77">
        <v>21.34</v>
      </c>
      <c r="Z77">
        <v>19.399999999999999</v>
      </c>
      <c r="AA77">
        <v>-20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19.399999999999999</v>
      </c>
      <c r="L78" s="88">
        <v>20.37</v>
      </c>
      <c r="M78" s="116">
        <v>0</v>
      </c>
      <c r="N78" s="115">
        <v>-12</v>
      </c>
      <c r="O78" s="88">
        <v>-35</v>
      </c>
      <c r="P78" s="88">
        <v>-20</v>
      </c>
      <c r="Q78" s="88">
        <v>0</v>
      </c>
      <c r="R78" s="88">
        <v>0</v>
      </c>
      <c r="S78" s="116">
        <v>0</v>
      </c>
      <c r="U78" s="115">
        <v>-67</v>
      </c>
      <c r="V78" s="116">
        <v>39.770000000000003</v>
      </c>
      <c r="W78">
        <v>-12</v>
      </c>
      <c r="X78">
        <v>-35</v>
      </c>
      <c r="Y78">
        <v>20.37</v>
      </c>
      <c r="Z78">
        <v>19.399999999999999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19.399999999999999</v>
      </c>
      <c r="L79" s="88">
        <v>5.82</v>
      </c>
      <c r="M79" s="116">
        <v>0</v>
      </c>
      <c r="N79" s="115">
        <v>0</v>
      </c>
      <c r="O79" s="88">
        <v>0</v>
      </c>
      <c r="P79" s="88">
        <v>-25</v>
      </c>
      <c r="Q79" s="88">
        <v>0</v>
      </c>
      <c r="R79" s="88">
        <v>0</v>
      </c>
      <c r="S79" s="116">
        <v>0</v>
      </c>
      <c r="U79" s="115">
        <v>-25</v>
      </c>
      <c r="V79" s="116">
        <v>25.22</v>
      </c>
      <c r="W79">
        <v>0</v>
      </c>
      <c r="X79">
        <v>0</v>
      </c>
      <c r="Y79">
        <v>5.82</v>
      </c>
      <c r="Z79">
        <v>19.399999999999999</v>
      </c>
      <c r="AA79">
        <v>-25</v>
      </c>
    </row>
    <row r="80" spans="7:27">
      <c r="G80" t="s">
        <v>122</v>
      </c>
      <c r="H80" s="115">
        <v>29.1</v>
      </c>
      <c r="I80" s="88">
        <v>0</v>
      </c>
      <c r="J80" s="88">
        <v>0</v>
      </c>
      <c r="K80" s="88">
        <v>19.399999999999999</v>
      </c>
      <c r="L80" s="88">
        <v>0</v>
      </c>
      <c r="M80" s="116">
        <v>0</v>
      </c>
      <c r="N80" s="115">
        <v>0</v>
      </c>
      <c r="O80" s="88">
        <v>0</v>
      </c>
      <c r="P80" s="88">
        <v>-25</v>
      </c>
      <c r="Q80" s="88">
        <v>0</v>
      </c>
      <c r="R80" s="88">
        <v>0</v>
      </c>
      <c r="S80" s="116">
        <v>0</v>
      </c>
      <c r="U80" s="115">
        <v>-25</v>
      </c>
      <c r="V80" s="116">
        <v>48.5</v>
      </c>
      <c r="W80">
        <v>29.1</v>
      </c>
      <c r="X80">
        <v>0</v>
      </c>
      <c r="Y80">
        <v>0</v>
      </c>
      <c r="Z80">
        <v>19.399999999999999</v>
      </c>
      <c r="AA80">
        <v>-25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11.84</v>
      </c>
      <c r="M81" s="116">
        <v>0</v>
      </c>
      <c r="N81" s="115">
        <v>0</v>
      </c>
      <c r="O81" s="88">
        <v>-40</v>
      </c>
      <c r="P81" s="88">
        <v>-40</v>
      </c>
      <c r="Q81" s="88">
        <v>0</v>
      </c>
      <c r="R81" s="88">
        <v>0</v>
      </c>
      <c r="S81" s="116">
        <v>0</v>
      </c>
      <c r="U81" s="115">
        <v>-80</v>
      </c>
      <c r="V81" s="116">
        <v>11.84</v>
      </c>
      <c r="W81">
        <v>0</v>
      </c>
      <c r="X81">
        <v>-40</v>
      </c>
      <c r="Y81">
        <v>11.84</v>
      </c>
      <c r="Z81">
        <v>0</v>
      </c>
      <c r="AA81">
        <v>-40</v>
      </c>
    </row>
    <row r="82" spans="7:27">
      <c r="G82" t="s">
        <v>124</v>
      </c>
      <c r="H82" s="115">
        <v>47.53</v>
      </c>
      <c r="I82" s="88">
        <v>0</v>
      </c>
      <c r="J82" s="88">
        <v>0</v>
      </c>
      <c r="K82" s="88">
        <v>0</v>
      </c>
      <c r="L82" s="88">
        <v>11.89</v>
      </c>
      <c r="M82" s="116">
        <v>0</v>
      </c>
      <c r="N82" s="115">
        <v>0</v>
      </c>
      <c r="O82" s="88">
        <v>0</v>
      </c>
      <c r="P82" s="88">
        <v>-105</v>
      </c>
      <c r="Q82" s="88">
        <v>0</v>
      </c>
      <c r="R82" s="88">
        <v>0</v>
      </c>
      <c r="S82" s="116">
        <v>0</v>
      </c>
      <c r="U82" s="115">
        <v>-105</v>
      </c>
      <c r="V82" s="116">
        <v>59.42</v>
      </c>
      <c r="W82">
        <v>47.53</v>
      </c>
      <c r="X82">
        <v>0</v>
      </c>
      <c r="Y82">
        <v>11.89</v>
      </c>
      <c r="Z82">
        <v>0</v>
      </c>
      <c r="AA82">
        <v>-105</v>
      </c>
    </row>
    <row r="83" spans="7:27">
      <c r="G83" t="s">
        <v>125</v>
      </c>
      <c r="H83" s="115">
        <v>46.56</v>
      </c>
      <c r="I83" s="88">
        <v>0</v>
      </c>
      <c r="J83" s="88">
        <v>0</v>
      </c>
      <c r="K83" s="88">
        <v>9.6999999999999993</v>
      </c>
      <c r="L83" s="88">
        <v>16.05</v>
      </c>
      <c r="M83" s="116">
        <v>0</v>
      </c>
      <c r="N83" s="115">
        <v>0</v>
      </c>
      <c r="O83" s="88">
        <v>-22</v>
      </c>
      <c r="P83" s="88">
        <v>-30</v>
      </c>
      <c r="Q83" s="88">
        <v>0</v>
      </c>
      <c r="R83" s="88">
        <v>0</v>
      </c>
      <c r="S83" s="116">
        <v>0</v>
      </c>
      <c r="U83" s="115">
        <v>-52</v>
      </c>
      <c r="V83" s="116">
        <v>72.31</v>
      </c>
      <c r="W83">
        <v>46.56</v>
      </c>
      <c r="X83">
        <v>-22</v>
      </c>
      <c r="Y83">
        <v>16.05</v>
      </c>
      <c r="Z83">
        <v>9.6999999999999993</v>
      </c>
      <c r="AA83">
        <v>-30</v>
      </c>
    </row>
    <row r="84" spans="7:27">
      <c r="G84" t="s">
        <v>126</v>
      </c>
      <c r="H84" s="115">
        <v>46.56</v>
      </c>
      <c r="I84" s="88">
        <v>0</v>
      </c>
      <c r="J84" s="88">
        <v>0</v>
      </c>
      <c r="K84" s="88">
        <v>0</v>
      </c>
      <c r="L84" s="88">
        <v>9.9499999999999993</v>
      </c>
      <c r="M84" s="116">
        <v>0</v>
      </c>
      <c r="N84" s="115">
        <v>0</v>
      </c>
      <c r="O84" s="88">
        <v>-32</v>
      </c>
      <c r="P84" s="88">
        <v>0</v>
      </c>
      <c r="Q84" s="88">
        <v>0</v>
      </c>
      <c r="R84" s="88">
        <v>0</v>
      </c>
      <c r="S84" s="116">
        <v>0</v>
      </c>
      <c r="U84" s="115">
        <v>-32</v>
      </c>
      <c r="V84" s="116">
        <v>56.51</v>
      </c>
      <c r="W84">
        <v>46.56</v>
      </c>
      <c r="X84">
        <v>-32</v>
      </c>
      <c r="Y84">
        <v>9.9499999999999993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9.6999999999999993</v>
      </c>
      <c r="L85" s="88">
        <v>3.88</v>
      </c>
      <c r="M85" s="116">
        <v>0</v>
      </c>
      <c r="N85" s="115">
        <v>-22</v>
      </c>
      <c r="O85" s="88">
        <v>-33</v>
      </c>
      <c r="P85" s="88">
        <v>0</v>
      </c>
      <c r="Q85" s="88">
        <v>0</v>
      </c>
      <c r="R85" s="88">
        <v>0</v>
      </c>
      <c r="S85" s="116">
        <v>0</v>
      </c>
      <c r="U85" s="115">
        <v>-55</v>
      </c>
      <c r="V85" s="116">
        <v>13.58</v>
      </c>
      <c r="W85">
        <v>-22</v>
      </c>
      <c r="X85">
        <v>-33</v>
      </c>
      <c r="Y85">
        <v>3.88</v>
      </c>
      <c r="Z85">
        <v>9.6999999999999993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19.399999999999999</v>
      </c>
      <c r="L86" s="88">
        <v>16.489999999999998</v>
      </c>
      <c r="M86" s="116">
        <v>0</v>
      </c>
      <c r="N86" s="115">
        <v>0</v>
      </c>
      <c r="O86" s="88">
        <v>-29</v>
      </c>
      <c r="P86" s="88">
        <v>0</v>
      </c>
      <c r="Q86" s="88">
        <v>0</v>
      </c>
      <c r="R86" s="88">
        <v>0</v>
      </c>
      <c r="S86" s="116">
        <v>0</v>
      </c>
      <c r="U86" s="115">
        <v>-29</v>
      </c>
      <c r="V86" s="116">
        <v>35.89</v>
      </c>
      <c r="W86">
        <v>0</v>
      </c>
      <c r="X86">
        <v>-29</v>
      </c>
      <c r="Y86">
        <v>16.489999999999998</v>
      </c>
      <c r="Z86">
        <v>19.399999999999999</v>
      </c>
      <c r="AA86">
        <v>0</v>
      </c>
    </row>
    <row r="87" spans="7:27">
      <c r="G87" t="s">
        <v>129</v>
      </c>
      <c r="H87" s="115">
        <v>31.04</v>
      </c>
      <c r="I87" s="88">
        <v>0</v>
      </c>
      <c r="J87" s="88">
        <v>0</v>
      </c>
      <c r="K87" s="88">
        <v>19.399999999999999</v>
      </c>
      <c r="L87" s="88">
        <v>18.43</v>
      </c>
      <c r="M87" s="116">
        <v>0</v>
      </c>
      <c r="N87" s="115">
        <v>0</v>
      </c>
      <c r="O87" s="88">
        <v>-60</v>
      </c>
      <c r="P87" s="88">
        <v>0</v>
      </c>
      <c r="Q87" s="88">
        <v>0</v>
      </c>
      <c r="R87" s="88">
        <v>0</v>
      </c>
      <c r="S87" s="116">
        <v>0</v>
      </c>
      <c r="U87" s="115">
        <v>-60</v>
      </c>
      <c r="V87" s="116">
        <v>68.87</v>
      </c>
      <c r="W87">
        <v>31.04</v>
      </c>
      <c r="X87">
        <v>-60</v>
      </c>
      <c r="Y87">
        <v>18.43</v>
      </c>
      <c r="Z87">
        <v>19.399999999999999</v>
      </c>
      <c r="AA87">
        <v>0</v>
      </c>
    </row>
    <row r="88" spans="7:27">
      <c r="G88" t="s">
        <v>130</v>
      </c>
      <c r="H88" s="115">
        <v>11.64</v>
      </c>
      <c r="I88" s="88">
        <v>0</v>
      </c>
      <c r="J88" s="88">
        <v>0</v>
      </c>
      <c r="K88" s="88">
        <v>19.399999999999999</v>
      </c>
      <c r="L88" s="88">
        <v>18.43</v>
      </c>
      <c r="M88" s="116">
        <v>0</v>
      </c>
      <c r="N88" s="115">
        <v>0</v>
      </c>
      <c r="O88" s="88">
        <v>-65</v>
      </c>
      <c r="P88" s="88">
        <v>-35</v>
      </c>
      <c r="Q88" s="88">
        <v>0</v>
      </c>
      <c r="R88" s="88">
        <v>0</v>
      </c>
      <c r="S88" s="116">
        <v>0</v>
      </c>
      <c r="U88" s="115">
        <v>-100</v>
      </c>
      <c r="V88" s="116">
        <v>49.47</v>
      </c>
      <c r="W88">
        <v>11.64</v>
      </c>
      <c r="X88">
        <v>-65</v>
      </c>
      <c r="Y88">
        <v>18.43</v>
      </c>
      <c r="Z88">
        <v>19.399999999999999</v>
      </c>
      <c r="AA88">
        <v>-35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19.399999999999999</v>
      </c>
      <c r="L89" s="88">
        <v>18.43</v>
      </c>
      <c r="M89" s="116">
        <v>0</v>
      </c>
      <c r="N89" s="115">
        <v>-33</v>
      </c>
      <c r="O89" s="88">
        <v>0</v>
      </c>
      <c r="P89" s="88">
        <v>-25</v>
      </c>
      <c r="Q89" s="88">
        <v>0</v>
      </c>
      <c r="R89" s="88">
        <v>0</v>
      </c>
      <c r="S89" s="116">
        <v>0</v>
      </c>
      <c r="U89" s="115">
        <v>-58</v>
      </c>
      <c r="V89" s="116">
        <v>37.83</v>
      </c>
      <c r="W89">
        <v>-33</v>
      </c>
      <c r="X89">
        <v>0</v>
      </c>
      <c r="Y89">
        <v>18.43</v>
      </c>
      <c r="Z89">
        <v>19.399999999999999</v>
      </c>
      <c r="AA89">
        <v>-25</v>
      </c>
    </row>
    <row r="90" spans="7:27">
      <c r="G90" t="s">
        <v>132</v>
      </c>
      <c r="H90" s="115">
        <v>35.89</v>
      </c>
      <c r="I90" s="88">
        <v>0</v>
      </c>
      <c r="J90" s="88">
        <v>19.399999999999999</v>
      </c>
      <c r="K90" s="88">
        <v>19.399999999999999</v>
      </c>
      <c r="L90" s="88">
        <v>18.43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93.12</v>
      </c>
      <c r="W90">
        <v>35.89</v>
      </c>
      <c r="X90">
        <v>0</v>
      </c>
      <c r="Y90">
        <v>18.43</v>
      </c>
      <c r="Z90">
        <v>19.399999999999999</v>
      </c>
      <c r="AA90">
        <v>19.399999999999999</v>
      </c>
    </row>
    <row r="91" spans="7:27">
      <c r="G91" t="s">
        <v>133</v>
      </c>
      <c r="H91" s="115">
        <v>11.64</v>
      </c>
      <c r="I91" s="88">
        <v>0</v>
      </c>
      <c r="J91" s="88">
        <v>0</v>
      </c>
      <c r="K91" s="88">
        <v>0</v>
      </c>
      <c r="L91" s="88">
        <v>3.88</v>
      </c>
      <c r="M91" s="116">
        <v>0</v>
      </c>
      <c r="N91" s="115">
        <v>0</v>
      </c>
      <c r="O91" s="88">
        <v>-27</v>
      </c>
      <c r="P91" s="88">
        <v>0</v>
      </c>
      <c r="Q91" s="88">
        <v>0</v>
      </c>
      <c r="R91" s="88">
        <v>0</v>
      </c>
      <c r="S91" s="116">
        <v>0</v>
      </c>
      <c r="U91" s="115">
        <v>-27</v>
      </c>
      <c r="V91" s="116">
        <v>15.52</v>
      </c>
      <c r="W91">
        <v>11.64</v>
      </c>
      <c r="X91">
        <v>-27</v>
      </c>
      <c r="Y91">
        <v>3.88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15.52</v>
      </c>
      <c r="M92" s="116">
        <v>0</v>
      </c>
      <c r="N92" s="115">
        <v>0</v>
      </c>
      <c r="O92" s="88">
        <v>-57</v>
      </c>
      <c r="P92" s="88">
        <v>0</v>
      </c>
      <c r="Q92" s="88">
        <v>0</v>
      </c>
      <c r="R92" s="88">
        <v>0</v>
      </c>
      <c r="S92" s="116">
        <v>0</v>
      </c>
      <c r="U92" s="115">
        <v>-57</v>
      </c>
      <c r="V92" s="116">
        <v>15.52</v>
      </c>
      <c r="W92">
        <v>0</v>
      </c>
      <c r="X92">
        <v>-57</v>
      </c>
      <c r="Y92">
        <v>15.52</v>
      </c>
      <c r="Z92">
        <v>0</v>
      </c>
      <c r="AA92">
        <v>0</v>
      </c>
    </row>
    <row r="93" spans="7:27">
      <c r="G93" t="s">
        <v>135</v>
      </c>
      <c r="H93" s="115">
        <v>37.83</v>
      </c>
      <c r="I93" s="88">
        <v>0</v>
      </c>
      <c r="J93" s="88">
        <v>0</v>
      </c>
      <c r="K93" s="88">
        <v>0</v>
      </c>
      <c r="L93" s="88">
        <v>19.399999999999999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57.23</v>
      </c>
      <c r="W93">
        <v>37.83</v>
      </c>
      <c r="X93">
        <v>0</v>
      </c>
      <c r="Y93">
        <v>19.399999999999999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19.399999999999999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19.399999999999999</v>
      </c>
      <c r="W94">
        <v>0</v>
      </c>
      <c r="X94">
        <v>0</v>
      </c>
      <c r="Y94">
        <v>19.399999999999999</v>
      </c>
      <c r="Z94">
        <v>0</v>
      </c>
      <c r="AA94">
        <v>0</v>
      </c>
    </row>
    <row r="95" spans="7:27">
      <c r="G95" t="s">
        <v>137</v>
      </c>
      <c r="H95" s="115">
        <v>78.569999999999993</v>
      </c>
      <c r="I95" s="88">
        <v>36.86</v>
      </c>
      <c r="J95" s="88">
        <v>0</v>
      </c>
      <c r="K95" s="88">
        <v>0</v>
      </c>
      <c r="L95" s="88">
        <v>19.399999999999999</v>
      </c>
      <c r="M95" s="116">
        <v>0</v>
      </c>
      <c r="N95" s="115">
        <v>0</v>
      </c>
      <c r="O95" s="88">
        <v>0</v>
      </c>
      <c r="P95" s="88">
        <v>-25</v>
      </c>
      <c r="Q95" s="88">
        <v>0</v>
      </c>
      <c r="R95" s="88">
        <v>0</v>
      </c>
      <c r="S95" s="116">
        <v>0</v>
      </c>
      <c r="U95" s="115">
        <v>-25</v>
      </c>
      <c r="V95" s="116">
        <v>134.83000000000001</v>
      </c>
      <c r="W95">
        <v>78.569999999999993</v>
      </c>
      <c r="X95">
        <v>36.86</v>
      </c>
      <c r="Y95">
        <v>19.399999999999999</v>
      </c>
      <c r="Z95">
        <v>0</v>
      </c>
      <c r="AA95">
        <v>-25</v>
      </c>
    </row>
    <row r="96" spans="7:27">
      <c r="G96" t="s">
        <v>138</v>
      </c>
      <c r="H96" s="115">
        <v>44.62</v>
      </c>
      <c r="I96" s="88">
        <v>38.799999999999997</v>
      </c>
      <c r="J96" s="88">
        <v>9.6999999999999993</v>
      </c>
      <c r="K96" s="88">
        <v>0</v>
      </c>
      <c r="L96" s="88">
        <v>19.399999999999999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112.52</v>
      </c>
      <c r="W96">
        <v>44.62</v>
      </c>
      <c r="X96">
        <v>38.799999999999997</v>
      </c>
      <c r="Y96">
        <v>19.399999999999999</v>
      </c>
      <c r="Z96">
        <v>0</v>
      </c>
      <c r="AA96">
        <v>9.6999999999999993</v>
      </c>
    </row>
    <row r="97" spans="1:83">
      <c r="G97" t="s">
        <v>139</v>
      </c>
      <c r="H97" s="115">
        <v>0</v>
      </c>
      <c r="I97" s="88">
        <v>33.950000000000003</v>
      </c>
      <c r="J97" s="88">
        <v>29.1</v>
      </c>
      <c r="K97" s="88">
        <v>0</v>
      </c>
      <c r="L97" s="88">
        <v>4.8499999999999996</v>
      </c>
      <c r="M97" s="116">
        <v>0</v>
      </c>
      <c r="N97" s="115">
        <v>-26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-26</v>
      </c>
      <c r="V97" s="116">
        <v>67.900000000000006</v>
      </c>
      <c r="W97">
        <v>-26</v>
      </c>
      <c r="X97">
        <v>33.950000000000003</v>
      </c>
      <c r="Y97">
        <v>4.8499999999999996</v>
      </c>
      <c r="Z97">
        <v>0</v>
      </c>
      <c r="AA97">
        <v>29.1</v>
      </c>
    </row>
    <row r="98" spans="1:83">
      <c r="G98" t="s">
        <v>140</v>
      </c>
      <c r="H98" s="115">
        <v>0</v>
      </c>
      <c r="I98" s="88">
        <v>27.16</v>
      </c>
      <c r="J98" s="88">
        <v>0</v>
      </c>
      <c r="K98" s="88">
        <v>0</v>
      </c>
      <c r="L98" s="88">
        <v>15.52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42.68</v>
      </c>
      <c r="W98">
        <v>0</v>
      </c>
      <c r="X98">
        <v>27.16</v>
      </c>
      <c r="Y98">
        <v>15.52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0.70260499999999992</v>
      </c>
      <c r="I99" s="111">
        <f t="shared" ref="I99:BQ99" si="1">SUM(I3:I98)/4000</f>
        <v>0.10015250000000001</v>
      </c>
      <c r="J99" s="111">
        <f t="shared" si="1"/>
        <v>0.12488749999999997</v>
      </c>
      <c r="K99" s="111">
        <f t="shared" si="1"/>
        <v>0.25705</v>
      </c>
      <c r="L99" s="111">
        <f t="shared" si="1"/>
        <v>0.38921750000000005</v>
      </c>
      <c r="M99" s="111">
        <f t="shared" si="1"/>
        <v>0</v>
      </c>
      <c r="N99" s="110">
        <f t="shared" si="1"/>
        <v>-0.14199999999999999</v>
      </c>
      <c r="O99" s="111">
        <f t="shared" si="1"/>
        <v>-0.47799999999999998</v>
      </c>
      <c r="P99" s="111">
        <f t="shared" si="1"/>
        <v>-0.53874999999999995</v>
      </c>
      <c r="Q99" s="111">
        <f t="shared" si="1"/>
        <v>-4.8750000000000002E-2</v>
      </c>
      <c r="R99" s="111">
        <f t="shared" si="1"/>
        <v>0</v>
      </c>
      <c r="S99" s="112">
        <f t="shared" si="1"/>
        <v>0</v>
      </c>
      <c r="U99" s="110">
        <f t="shared" si="1"/>
        <v>-1.2075</v>
      </c>
      <c r="V99" s="112">
        <f t="shared" si="1"/>
        <v>1.5738975000000002</v>
      </c>
      <c r="W99">
        <f t="shared" si="1"/>
        <v>0.56060499999999991</v>
      </c>
      <c r="X99">
        <f t="shared" si="1"/>
        <v>-0.3778475</v>
      </c>
      <c r="Y99">
        <f t="shared" si="1"/>
        <v>0.38921750000000005</v>
      </c>
      <c r="Z99">
        <f t="shared" si="1"/>
        <v>0.20829999999999996</v>
      </c>
      <c r="AA99">
        <f t="shared" si="1"/>
        <v>-0.41386249999999991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8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44816</v>
      </c>
      <c r="U2" s="115" t="s">
        <v>231</v>
      </c>
      <c r="V2" s="116" t="s">
        <v>230</v>
      </c>
      <c r="W2" s="30" t="s">
        <v>441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29.1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29.1</v>
      </c>
      <c r="W7">
        <v>29.1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19.399999999999999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19.399999999999999</v>
      </c>
      <c r="W34">
        <v>19.399999999999999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58.2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58.2</v>
      </c>
      <c r="W36">
        <v>58.2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77.599999999999994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77.599999999999994</v>
      </c>
      <c r="W37">
        <v>77.599999999999994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97</v>
      </c>
      <c r="W38">
        <v>97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19.399999999999999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19.399999999999999</v>
      </c>
      <c r="W39">
        <v>19.399999999999999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77.599999999999994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77.599999999999994</v>
      </c>
      <c r="W40">
        <v>77.599999999999994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87.3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87.3</v>
      </c>
      <c r="W41">
        <v>87.3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116.4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116.4</v>
      </c>
      <c r="W42">
        <v>116.4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58.2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58.2</v>
      </c>
      <c r="W43">
        <v>58.2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116.4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116.4</v>
      </c>
      <c r="W44">
        <v>116.4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116.4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116.4</v>
      </c>
      <c r="W45">
        <v>116.4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135.80000000000001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135.80000000000001</v>
      </c>
      <c r="W46">
        <v>135.80000000000001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77.599999999999994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77.599999999999994</v>
      </c>
      <c r="W47">
        <v>77.599999999999994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130.94999999999999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130.94999999999999</v>
      </c>
      <c r="W48">
        <v>130.94999999999999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135.80000000000001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135.80000000000001</v>
      </c>
      <c r="W49">
        <v>135.80000000000001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145.5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145.5</v>
      </c>
      <c r="W50">
        <v>145.5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97</v>
      </c>
      <c r="W51">
        <v>97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155.19999999999999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155.19999999999999</v>
      </c>
      <c r="W52">
        <v>155.19999999999999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155.19999999999999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155.19999999999999</v>
      </c>
      <c r="W53">
        <v>155.19999999999999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155.19999999999999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155.19999999999999</v>
      </c>
      <c r="W54">
        <v>155.19999999999999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97</v>
      </c>
      <c r="W55">
        <v>97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155.19999999999999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155.19999999999999</v>
      </c>
      <c r="W56">
        <v>155.19999999999999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155.19999999999999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155.19999999999999</v>
      </c>
      <c r="W57">
        <v>155.19999999999999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155.19999999999999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155.19999999999999</v>
      </c>
      <c r="W58">
        <v>155.19999999999999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97</v>
      </c>
      <c r="W59">
        <v>97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150.35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150.35</v>
      </c>
      <c r="W60">
        <v>150.35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150.35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150.35</v>
      </c>
      <c r="W61">
        <v>150.35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150.35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150.35</v>
      </c>
      <c r="W62">
        <v>150.35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97</v>
      </c>
      <c r="W63">
        <v>97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150.35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150.35</v>
      </c>
      <c r="W64">
        <v>150.35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150.35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150.35</v>
      </c>
      <c r="W65">
        <v>150.35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150.35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150.35</v>
      </c>
      <c r="W66">
        <v>150.35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97</v>
      </c>
      <c r="W67">
        <v>97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145.5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145.5</v>
      </c>
      <c r="W68">
        <v>145.5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145.5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145.5</v>
      </c>
      <c r="W69">
        <v>145.5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145.5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145.5</v>
      </c>
      <c r="W70">
        <v>145.5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67.900000000000006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67.900000000000006</v>
      </c>
      <c r="W71">
        <v>67.900000000000006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121.25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121.25</v>
      </c>
      <c r="W72">
        <v>121.25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116.39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116.39</v>
      </c>
      <c r="W73">
        <v>116.39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106.7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106.7</v>
      </c>
      <c r="W74">
        <v>106.7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48.5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48.5</v>
      </c>
      <c r="W75">
        <v>48.5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56.01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56.01</v>
      </c>
      <c r="W76">
        <v>56.01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37.21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37.21</v>
      </c>
      <c r="W77">
        <v>37.21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33.31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33.31</v>
      </c>
      <c r="W78">
        <v>33.31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13.6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13.6</v>
      </c>
      <c r="W79">
        <v>13.6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28.04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28.04</v>
      </c>
      <c r="W80">
        <v>28.04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28.4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28.4</v>
      </c>
      <c r="W81">
        <v>28.4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28.73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28.73</v>
      </c>
      <c r="W82">
        <v>28.73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8.85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8.85</v>
      </c>
      <c r="W83">
        <v>8.85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39.56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39.56</v>
      </c>
      <c r="W84">
        <v>39.56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35.31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35.31</v>
      </c>
      <c r="W85">
        <v>35.31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40.28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40.28</v>
      </c>
      <c r="W86">
        <v>40.28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30.23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30.23</v>
      </c>
      <c r="W88">
        <v>30.23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17.13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17.13</v>
      </c>
      <c r="W89">
        <v>17.13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30.32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30.32</v>
      </c>
      <c r="W90">
        <v>30.32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24.29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24.29</v>
      </c>
      <c r="W92">
        <v>24.29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24.29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24.29</v>
      </c>
      <c r="W93">
        <v>24.29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24.29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24.29</v>
      </c>
      <c r="W94">
        <v>24.29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29.1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29.1</v>
      </c>
      <c r="W96">
        <v>29.1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9.6999999999999993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9.6999999999999993</v>
      </c>
      <c r="W97">
        <v>9.6999999999999993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9.6999999999999993</v>
      </c>
      <c r="W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1.3156349999999997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1.3156349999999997</v>
      </c>
      <c r="W99">
        <f t="shared" si="1"/>
        <v>1.3156349999999997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7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44816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13.388138009694897</v>
      </c>
      <c r="F3">
        <f>GT_Spot!P3</f>
        <v>0</v>
      </c>
      <c r="G3">
        <f>PPCL_NG!P3</f>
        <v>33.950000000000003</v>
      </c>
      <c r="H3">
        <f>PPCL_Spot!P3</f>
        <v>9.4572184651573057</v>
      </c>
      <c r="I3">
        <f>Bawana_NG!P3</f>
        <v>98.69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980.51304286546917</v>
      </c>
      <c r="P3" s="77">
        <v>105.16</v>
      </c>
      <c r="Q3" s="77">
        <v>28.974392721758903</v>
      </c>
      <c r="R3" s="80">
        <v>0</v>
      </c>
      <c r="S3" s="80">
        <v>0</v>
      </c>
      <c r="T3" s="78">
        <f>SUMPRODUCT(LTA!F3:AJ3,LTA!F$101:AJ$101,LTA!F$103:AJ$103)</f>
        <v>12.940000000000001</v>
      </c>
      <c r="U3" s="78">
        <f>SUMPRODUCT(LTA!F3:AJ3,LTA!F$102:AJ$102,LTA!F$103:AJ$103)</f>
        <v>63.94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40.74</v>
      </c>
      <c r="Z3" s="75">
        <f>IEX!N3</f>
        <v>0</v>
      </c>
      <c r="AA3" s="117">
        <f>STOA!H3</f>
        <v>1418.5900000000001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24.695816570146313</v>
      </c>
      <c r="AD3">
        <f>SUM(B3:AB3,AI3:AR3)-AC3</f>
        <v>2781.6469754919344</v>
      </c>
      <c r="AE3">
        <f>'IDT-1'!B3</f>
        <v>0</v>
      </c>
      <c r="AF3" s="26"/>
      <c r="AG3">
        <f>SUM(AD3:AF3)+AT3</f>
        <v>2781.6469754919344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13.388138009694897</v>
      </c>
      <c r="F4">
        <f>GT_Spot!P4</f>
        <v>0</v>
      </c>
      <c r="G4">
        <f>PPCL_NG!P4</f>
        <v>33.950000000000003</v>
      </c>
      <c r="H4">
        <f>PPCL_Spot!P4</f>
        <v>9.4572184651573057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980.51304286546917</v>
      </c>
      <c r="P4" s="77">
        <v>105.16</v>
      </c>
      <c r="Q4" s="77">
        <v>28.974392721758903</v>
      </c>
      <c r="R4" s="80">
        <v>0</v>
      </c>
      <c r="S4" s="80">
        <v>0</v>
      </c>
      <c r="T4" s="78">
        <f>SUMPRODUCT(LTA!F4:AJ4,LTA!F$101:AJ$101,LTA!F$103:AJ$103)</f>
        <v>14.09</v>
      </c>
      <c r="U4" s="78">
        <f>SUMPRODUCT(LTA!F4:AJ4,LTA!F$102:AJ$102,LTA!F$103:AJ$103)</f>
        <v>64.13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60.14</v>
      </c>
      <c r="Z4" s="75">
        <f>IEX!N4</f>
        <v>0</v>
      </c>
      <c r="AA4" s="117">
        <f>STOA!H4</f>
        <v>1368.15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24.434456570146313</v>
      </c>
      <c r="AD4">
        <f t="shared" ref="AD4:AD67" si="1">SUM(B4:AB4,AI4:AR4)-AC4</f>
        <v>2752.2083354919346</v>
      </c>
      <c r="AE4">
        <f>'IDT-1'!B4</f>
        <v>0</v>
      </c>
      <c r="AF4" s="26"/>
      <c r="AG4">
        <f t="shared" ref="AG4:AG67" si="2">SUM(AD4:AF4)+AT4</f>
        <v>2752.2083354919346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9.4572184651573057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966.6382932334692</v>
      </c>
      <c r="P5" s="77">
        <v>105.16</v>
      </c>
      <c r="Q5" s="77">
        <v>28.974392721758903</v>
      </c>
      <c r="R5" s="80">
        <v>0</v>
      </c>
      <c r="S5" s="80">
        <v>0</v>
      </c>
      <c r="T5" s="78">
        <f>SUMPRODUCT(LTA!F5:AJ5,LTA!F$101:AJ$101,LTA!F$103:AJ$103)</f>
        <v>22.060000000000002</v>
      </c>
      <c r="U5" s="78">
        <f>SUMPRODUCT(LTA!F5:AJ5,LTA!F$102:AJ$102,LTA!F$103:AJ$103)</f>
        <v>97.82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17.46</v>
      </c>
      <c r="Z5" s="75">
        <f>IEX!N5</f>
        <v>0</v>
      </c>
      <c r="AA5" s="117">
        <f>STOA!H5</f>
        <v>1377.85</v>
      </c>
      <c r="AB5" s="117">
        <f>-STOA!N5</f>
        <v>0</v>
      </c>
      <c r="AC5">
        <f t="shared" si="0"/>
        <v>24.667369802135923</v>
      </c>
      <c r="AD5">
        <f t="shared" si="1"/>
        <v>2716.1676130328487</v>
      </c>
      <c r="AE5">
        <f>'IDT-1'!B5</f>
        <v>0</v>
      </c>
      <c r="AF5" s="26"/>
      <c r="AG5">
        <f t="shared" si="2"/>
        <v>2716.1676130328487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9.4572184651573057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966.6382932334692</v>
      </c>
      <c r="P6" s="77">
        <v>105.16</v>
      </c>
      <c r="Q6" s="77">
        <v>28.974392721758903</v>
      </c>
      <c r="R6" s="80">
        <v>0</v>
      </c>
      <c r="S6" s="80">
        <v>0</v>
      </c>
      <c r="T6" s="78">
        <f>SUMPRODUCT(LTA!F6:AJ6,LTA!F$101:AJ$101,LTA!F$103:AJ$103)</f>
        <v>21.43</v>
      </c>
      <c r="U6" s="78">
        <f>SUMPRODUCT(LTA!F6:AJ6,LTA!F$102:AJ$102,LTA!F$103:AJ$103)</f>
        <v>91.97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23.28</v>
      </c>
      <c r="Z6" s="75">
        <f>IEX!N6</f>
        <v>0</v>
      </c>
      <c r="AA6" s="117">
        <f>STOA!H6</f>
        <v>1315.77</v>
      </c>
      <c r="AB6" s="117">
        <f>-STOA!N6</f>
        <v>0</v>
      </c>
      <c r="AC6">
        <f t="shared" si="0"/>
        <v>23.973207761780795</v>
      </c>
      <c r="AD6">
        <f t="shared" si="1"/>
        <v>2670.1217750732039</v>
      </c>
      <c r="AE6">
        <f>'IDT-1'!B6</f>
        <v>0</v>
      </c>
      <c r="AF6" s="26"/>
      <c r="AG6">
        <f t="shared" si="2"/>
        <v>2670.1217750732039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33.950000000000003</v>
      </c>
      <c r="H7">
        <f>PPCL_Spot!P7</f>
        <v>9.4572184651573057</v>
      </c>
      <c r="I7">
        <f>Bawana_NG!P7</f>
        <v>98.69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949.86867269986919</v>
      </c>
      <c r="P7" s="77">
        <v>105.16</v>
      </c>
      <c r="Q7" s="77">
        <v>28.974392721758903</v>
      </c>
      <c r="R7" s="80">
        <v>0</v>
      </c>
      <c r="S7" s="80">
        <v>0</v>
      </c>
      <c r="T7" s="78">
        <f>SUMPRODUCT(LTA!F7:AJ7,LTA!F$101:AJ$101,LTA!F$103:AJ$103)</f>
        <v>20.770000000000003</v>
      </c>
      <c r="U7" s="78">
        <f>SUMPRODUCT(LTA!F7:AJ7,LTA!F$102:AJ$102,LTA!F$103:AJ$103)</f>
        <v>86.25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43.65</v>
      </c>
      <c r="Z7" s="75">
        <f>IEX!N7</f>
        <v>0</v>
      </c>
      <c r="AA7" s="117">
        <f>STOA!H7</f>
        <v>1255.6300000000001</v>
      </c>
      <c r="AB7" s="117">
        <f>-STOA!N7</f>
        <v>0</v>
      </c>
      <c r="AC7">
        <f t="shared" si="0"/>
        <v>23.952202752416838</v>
      </c>
      <c r="AD7">
        <f t="shared" si="1"/>
        <v>2547.2231595489684</v>
      </c>
      <c r="AE7">
        <f>'IDT-1'!B7</f>
        <v>0</v>
      </c>
      <c r="AF7" s="26"/>
      <c r="AG7">
        <f t="shared" si="2"/>
        <v>2547.2231595489684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33.950000000000003</v>
      </c>
      <c r="H8">
        <f>PPCL_Spot!P8</f>
        <v>9.4572184651573057</v>
      </c>
      <c r="I8">
        <f>Bawana_NG!P8</f>
        <v>98.69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949.86867269986919</v>
      </c>
      <c r="P8" s="77">
        <v>105.16</v>
      </c>
      <c r="Q8" s="77">
        <v>28.974392721758903</v>
      </c>
      <c r="R8" s="80">
        <v>0</v>
      </c>
      <c r="S8" s="80">
        <v>0</v>
      </c>
      <c r="T8" s="78">
        <f>SUMPRODUCT(LTA!F8:AJ8,LTA!F$101:AJ$101,LTA!F$103:AJ$103)</f>
        <v>41.46</v>
      </c>
      <c r="U8" s="78">
        <f>SUMPRODUCT(LTA!F8:AJ8,LTA!F$102:AJ$102,LTA!F$103:AJ$103)</f>
        <v>80.61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21.34</v>
      </c>
      <c r="Z8" s="75">
        <f>IEX!N8</f>
        <v>0</v>
      </c>
      <c r="AA8" s="117">
        <f>STOA!H8</f>
        <v>1239.1399999999999</v>
      </c>
      <c r="AB8" s="117">
        <f>-STOA!N8</f>
        <v>0</v>
      </c>
      <c r="AC8">
        <f t="shared" si="0"/>
        <v>23.539005819406341</v>
      </c>
      <c r="AD8">
        <f t="shared" si="1"/>
        <v>2546.8863564819785</v>
      </c>
      <c r="AE8">
        <f>'IDT-1'!B8</f>
        <v>0</v>
      </c>
      <c r="AF8" s="26"/>
      <c r="AG8">
        <f t="shared" si="2"/>
        <v>2546.8863564819785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13.5002054593484</v>
      </c>
      <c r="F9">
        <f>GT_Spot!P9</f>
        <v>0</v>
      </c>
      <c r="G9">
        <f>PPCL_NG!P9</f>
        <v>33.950000000000003</v>
      </c>
      <c r="H9">
        <f>PPCL_Spot!P9</f>
        <v>9.4572184651573057</v>
      </c>
      <c r="I9">
        <f>Bawana_NG!P9</f>
        <v>98.69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917.97138047002841</v>
      </c>
      <c r="P9" s="77">
        <v>105.16</v>
      </c>
      <c r="Q9" s="77">
        <v>28.974392721758903</v>
      </c>
      <c r="R9" s="80">
        <v>0</v>
      </c>
      <c r="S9" s="80">
        <v>0</v>
      </c>
      <c r="T9" s="78">
        <f>SUMPRODUCT(LTA!F9:AJ9,LTA!F$101:AJ$101,LTA!F$103:AJ$103)</f>
        <v>38.839999999999996</v>
      </c>
      <c r="U9" s="78">
        <f>SUMPRODUCT(LTA!F9:AJ9,LTA!F$102:AJ$102,LTA!F$103:AJ$103)</f>
        <v>74.8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39.770000000000003</v>
      </c>
      <c r="Z9" s="75">
        <f>IEX!N9</f>
        <v>0</v>
      </c>
      <c r="AA9" s="117">
        <f>STOA!H9</f>
        <v>1193.5499999999997</v>
      </c>
      <c r="AB9" s="117">
        <f>-STOA!N9</f>
        <v>0</v>
      </c>
      <c r="AC9">
        <f t="shared" si="0"/>
        <v>22.924942510733139</v>
      </c>
      <c r="AD9">
        <f t="shared" si="1"/>
        <v>2481.7382546055592</v>
      </c>
      <c r="AE9">
        <f>'IDT-1'!B9</f>
        <v>0</v>
      </c>
      <c r="AF9" s="26"/>
      <c r="AG9">
        <f t="shared" si="2"/>
        <v>2481.7382546055592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9.4572184651573057</v>
      </c>
      <c r="I10">
        <f>Bawana_NG!P10</f>
        <v>98.69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926.70140903772926</v>
      </c>
      <c r="P10" s="77">
        <v>105.16</v>
      </c>
      <c r="Q10" s="77">
        <v>28.974392721758903</v>
      </c>
      <c r="R10" s="80">
        <v>0</v>
      </c>
      <c r="S10" s="80">
        <v>0</v>
      </c>
      <c r="T10" s="78">
        <f>SUMPRODUCT(LTA!F10:AJ10,LTA!F$101:AJ$101,LTA!F$103:AJ$103)</f>
        <v>36.659999999999997</v>
      </c>
      <c r="U10" s="78">
        <f>SUMPRODUCT(LTA!F10:AJ10,LTA!F$102:AJ$102,LTA!F$103:AJ$103)</f>
        <v>69.09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2.91</v>
      </c>
      <c r="Z10" s="75">
        <f>IEX!N10</f>
        <v>0</v>
      </c>
      <c r="AA10" s="117">
        <f>STOA!H10</f>
        <v>1196.46</v>
      </c>
      <c r="AB10" s="117">
        <f>-STOA!N10</f>
        <v>0</v>
      </c>
      <c r="AC10">
        <f t="shared" si="0"/>
        <v>22.186331256579763</v>
      </c>
      <c r="AD10">
        <f t="shared" si="1"/>
        <v>2498.9876751729385</v>
      </c>
      <c r="AE10">
        <f>'IDT-1'!B10</f>
        <v>0</v>
      </c>
      <c r="AF10" s="26"/>
      <c r="AG10">
        <f t="shared" si="2"/>
        <v>2498.9876751729385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9.4572184651573057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882.86953709997363</v>
      </c>
      <c r="P11" s="77">
        <v>105.16</v>
      </c>
      <c r="Q11" s="77">
        <v>28.974392721758903</v>
      </c>
      <c r="R11" s="80">
        <v>0</v>
      </c>
      <c r="S11" s="80">
        <v>0</v>
      </c>
      <c r="T11" s="78">
        <f>SUMPRODUCT(LTA!F11:AJ11,LTA!F$101:AJ$101,LTA!F$103:AJ$103)</f>
        <v>34.75</v>
      </c>
      <c r="U11" s="78">
        <f>SUMPRODUCT(LTA!F11:AJ11,LTA!F$102:AJ$102,LTA!F$103:AJ$103)</f>
        <v>68.180000000000007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148.41</v>
      </c>
      <c r="Z11" s="75">
        <f>IEX!N11</f>
        <v>0</v>
      </c>
      <c r="AA11" s="117">
        <f>STOA!H11</f>
        <v>1021.8599999999998</v>
      </c>
      <c r="AB11" s="117">
        <f>-STOA!N11</f>
        <v>0</v>
      </c>
      <c r="AC11">
        <f t="shared" si="0"/>
        <v>21.634436313793852</v>
      </c>
      <c r="AD11">
        <f t="shared" si="1"/>
        <v>2412.7176981779685</v>
      </c>
      <c r="AE11">
        <f>'IDT-1'!B11</f>
        <v>0</v>
      </c>
      <c r="AF11" s="26"/>
      <c r="AG11">
        <f t="shared" si="2"/>
        <v>2412.7176981779685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9.4572184651573057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852.60716854477198</v>
      </c>
      <c r="P12" s="77">
        <v>105.16</v>
      </c>
      <c r="Q12" s="77">
        <v>28.974392721758903</v>
      </c>
      <c r="R12" s="80">
        <v>0</v>
      </c>
      <c r="S12" s="80">
        <v>0</v>
      </c>
      <c r="T12" s="78">
        <f>SUMPRODUCT(LTA!F12:AJ12,LTA!F$101:AJ$101,LTA!F$103:AJ$103)</f>
        <v>32.480000000000004</v>
      </c>
      <c r="U12" s="78">
        <f>SUMPRODUCT(LTA!F12:AJ12,LTA!F$102:AJ$102,LTA!F$103:AJ$103)</f>
        <v>65.930000000000007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95.06</v>
      </c>
      <c r="Z12" s="75">
        <f>IEX!N12</f>
        <v>0</v>
      </c>
      <c r="AA12" s="117">
        <f>STOA!H12</f>
        <v>1041.2599999999998</v>
      </c>
      <c r="AB12" s="117">
        <f>-STOA!N12</f>
        <v>0</v>
      </c>
      <c r="AC12">
        <f t="shared" si="0"/>
        <v>21.029591470508077</v>
      </c>
      <c r="AD12">
        <f t="shared" si="1"/>
        <v>2344.5901744660523</v>
      </c>
      <c r="AE12">
        <f>'IDT-1'!B12</f>
        <v>0</v>
      </c>
      <c r="AF12" s="26"/>
      <c r="AG12">
        <f t="shared" si="2"/>
        <v>2344.5901744660523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9.4572184651573057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864.24711016911033</v>
      </c>
      <c r="P13" s="77">
        <v>105.16</v>
      </c>
      <c r="Q13" s="77">
        <v>28.974392721758903</v>
      </c>
      <c r="R13" s="80">
        <v>0</v>
      </c>
      <c r="S13" s="80">
        <v>0</v>
      </c>
      <c r="T13" s="78">
        <f>SUMPRODUCT(LTA!F13:AJ13,LTA!F$101:AJ$101,LTA!F$103:AJ$103)</f>
        <v>12.900000000000002</v>
      </c>
      <c r="U13" s="78">
        <f>SUMPRODUCT(LTA!F13:AJ13,LTA!F$102:AJ$102,LTA!F$103:AJ$103)</f>
        <v>66.56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60.14</v>
      </c>
      <c r="Z13" s="75">
        <f>IEX!N13</f>
        <v>0</v>
      </c>
      <c r="AA13" s="117">
        <f>STOA!H13</f>
        <v>1050.9599999999998</v>
      </c>
      <c r="AB13" s="117">
        <f>-STOA!N13</f>
        <v>0</v>
      </c>
      <c r="AC13">
        <f t="shared" si="0"/>
        <v>20.986765426535914</v>
      </c>
      <c r="AD13">
        <f t="shared" si="1"/>
        <v>2363.8729421343633</v>
      </c>
      <c r="AE13">
        <f>'IDT-1'!B13</f>
        <v>0</v>
      </c>
      <c r="AF13" s="26"/>
      <c r="AG13">
        <f t="shared" si="2"/>
        <v>2363.8729421343633</v>
      </c>
      <c r="AI13" s="75">
        <f>PXIL!H13</f>
        <v>0</v>
      </c>
      <c r="AJ13" s="75">
        <f>PXIL!N13</f>
        <v>0</v>
      </c>
      <c r="AK13" s="75">
        <f>RTM_IEX!H13</f>
        <v>39.770000000000003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9.4572184651573057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821.56692751605874</v>
      </c>
      <c r="P14" s="77">
        <v>105.16</v>
      </c>
      <c r="Q14" s="77">
        <v>28.974392721758903</v>
      </c>
      <c r="R14" s="80">
        <v>0</v>
      </c>
      <c r="S14" s="80">
        <v>0</v>
      </c>
      <c r="T14" s="78">
        <f>SUMPRODUCT(LTA!F14:AJ14,LTA!F$101:AJ$101,LTA!F$103:AJ$103)</f>
        <v>11.57</v>
      </c>
      <c r="U14" s="78">
        <f>SUMPRODUCT(LTA!F14:AJ14,LTA!F$102:AJ$102,LTA!F$103:AJ$103)</f>
        <v>55.24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43.65</v>
      </c>
      <c r="Z14" s="75">
        <f>IEX!N14</f>
        <v>0</v>
      </c>
      <c r="AA14" s="117">
        <f>STOA!H14</f>
        <v>1050.9599999999998</v>
      </c>
      <c r="AB14" s="117">
        <f>-STOA!N14</f>
        <v>0</v>
      </c>
      <c r="AC14">
        <f t="shared" si="0"/>
        <v>20.141347819189058</v>
      </c>
      <c r="AD14">
        <f t="shared" si="1"/>
        <v>2268.648177088658</v>
      </c>
      <c r="AE14">
        <f>'IDT-1'!B14</f>
        <v>0</v>
      </c>
      <c r="AF14" s="26"/>
      <c r="AG14">
        <f t="shared" si="2"/>
        <v>2268.648177088658</v>
      </c>
      <c r="AI14" s="75">
        <f>PXIL!H14</f>
        <v>0</v>
      </c>
      <c r="AJ14" s="75">
        <f>PXIL!N14</f>
        <v>0</v>
      </c>
      <c r="AK14" s="75">
        <f>RTM_IEX!H14</f>
        <v>15.52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33.950000000000003</v>
      </c>
      <c r="H15">
        <f>PPCL_Spot!P15</f>
        <v>9.812803658188054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848.12691975294774</v>
      </c>
      <c r="P15" s="77">
        <v>105.16</v>
      </c>
      <c r="Q15" s="77">
        <v>28.974392721758903</v>
      </c>
      <c r="R15" s="80">
        <v>0</v>
      </c>
      <c r="S15" s="80">
        <v>0</v>
      </c>
      <c r="T15" s="78">
        <f>SUMPRODUCT(LTA!F15:AJ15,LTA!F$101:AJ$101,LTA!F$103:AJ$103)</f>
        <v>11.97</v>
      </c>
      <c r="U15" s="78">
        <f>SUMPRODUCT(LTA!F15:AJ15,LTA!F$102:AJ$102,LTA!F$103:AJ$103)</f>
        <v>56.730000000000004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284.20999999999998</v>
      </c>
      <c r="Z15" s="75">
        <f>IEX!N15</f>
        <v>0</v>
      </c>
      <c r="AA15" s="117">
        <f>STOA!H15</f>
        <v>775.7199999999998</v>
      </c>
      <c r="AB15" s="117">
        <f>-STOA!N15</f>
        <v>0</v>
      </c>
      <c r="AC15">
        <f t="shared" si="0"/>
        <v>19.95883291201795</v>
      </c>
      <c r="AD15">
        <f t="shared" si="1"/>
        <v>2248.0903616354763</v>
      </c>
      <c r="AE15">
        <f>'IDT-1'!B15</f>
        <v>5.8209999999999997</v>
      </c>
      <c r="AF15" s="26"/>
      <c r="AG15">
        <f t="shared" si="2"/>
        <v>2253.9113616354762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33.950000000000003</v>
      </c>
      <c r="H16">
        <f>PPCL_Spot!P16</f>
        <v>9.812803658188054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866.55635870789126</v>
      </c>
      <c r="P16" s="77">
        <v>105.16</v>
      </c>
      <c r="Q16" s="77">
        <v>28.974392721758903</v>
      </c>
      <c r="R16" s="80">
        <v>0</v>
      </c>
      <c r="S16" s="80">
        <v>0</v>
      </c>
      <c r="T16" s="78">
        <f>SUMPRODUCT(LTA!F16:AJ16,LTA!F$101:AJ$101,LTA!F$103:AJ$103)</f>
        <v>12.28</v>
      </c>
      <c r="U16" s="78">
        <f>SUMPRODUCT(LTA!F16:AJ16,LTA!F$102:AJ$102,LTA!F$103:AJ$103)</f>
        <v>57.519999999999996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255.11</v>
      </c>
      <c r="Z16" s="75">
        <f>IEX!N16</f>
        <v>0</v>
      </c>
      <c r="AA16" s="117">
        <f>STOA!H16</f>
        <v>774.74999999999977</v>
      </c>
      <c r="AB16" s="117">
        <f>-STOA!N16</f>
        <v>0</v>
      </c>
      <c r="AC16">
        <f t="shared" si="0"/>
        <v>20.22120107570926</v>
      </c>
      <c r="AD16">
        <f t="shared" si="1"/>
        <v>2197.2874324267277</v>
      </c>
      <c r="AE16">
        <f>'IDT-1'!B16</f>
        <v>2.42</v>
      </c>
      <c r="AF16" s="26"/>
      <c r="AG16">
        <f t="shared" si="2"/>
        <v>2199.7074324267278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33.950000000000003</v>
      </c>
      <c r="H17">
        <f>PPCL_Spot!P17</f>
        <v>9.812803658188054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838.32646592554352</v>
      </c>
      <c r="P17" s="77">
        <v>105.16</v>
      </c>
      <c r="Q17" s="77">
        <v>28.974392721758903</v>
      </c>
      <c r="R17" s="80">
        <v>0</v>
      </c>
      <c r="S17" s="80">
        <v>0</v>
      </c>
      <c r="T17" s="78">
        <f>SUMPRODUCT(LTA!F17:AJ17,LTA!F$101:AJ$101,LTA!F$103:AJ$103)</f>
        <v>12.43</v>
      </c>
      <c r="U17" s="78">
        <f>SUMPRODUCT(LTA!F17:AJ17,LTA!F$102:AJ$102,LTA!F$103:AJ$103)</f>
        <v>57.85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213.4</v>
      </c>
      <c r="Z17" s="75">
        <f>IEX!N17</f>
        <v>0</v>
      </c>
      <c r="AA17" s="117">
        <f>STOA!H17</f>
        <v>774.74999999999977</v>
      </c>
      <c r="AB17" s="117">
        <f>-STOA!N17</f>
        <v>0</v>
      </c>
      <c r="AC17">
        <f t="shared" si="0"/>
        <v>19.96331691833679</v>
      </c>
      <c r="AD17">
        <f t="shared" si="1"/>
        <v>2248.5954238017534</v>
      </c>
      <c r="AE17">
        <f>'IDT-1'!B17</f>
        <v>16.722999999999999</v>
      </c>
      <c r="AF17" s="26"/>
      <c r="AG17">
        <f t="shared" si="2"/>
        <v>2265.3184238017534</v>
      </c>
      <c r="AI17" s="75">
        <f>PXIL!H17</f>
        <v>0</v>
      </c>
      <c r="AJ17" s="75">
        <f>PXIL!N17</f>
        <v>0</v>
      </c>
      <c r="AK17" s="75">
        <f>RTM_IEX!H17</f>
        <v>80.510000000000005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33.950000000000003</v>
      </c>
      <c r="H18">
        <f>PPCL_Spot!P18</f>
        <v>9.812803658188054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817.95688851594991</v>
      </c>
      <c r="P18" s="77">
        <v>105.16</v>
      </c>
      <c r="Q18" s="77">
        <v>28.974392721758903</v>
      </c>
      <c r="R18" s="80">
        <v>0</v>
      </c>
      <c r="S18" s="80">
        <v>0</v>
      </c>
      <c r="T18" s="78">
        <f>SUMPRODUCT(LTA!F18:AJ18,LTA!F$101:AJ$101,LTA!F$103:AJ$103)</f>
        <v>12.4</v>
      </c>
      <c r="U18" s="78">
        <f>SUMPRODUCT(LTA!F18:AJ18,LTA!F$102:AJ$102,LTA!F$103:AJ$103)</f>
        <v>58.87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194.97</v>
      </c>
      <c r="Z18" s="75">
        <f>IEX!N18</f>
        <v>0</v>
      </c>
      <c r="AA18" s="117">
        <f>STOA!H18</f>
        <v>774.74999999999977</v>
      </c>
      <c r="AB18" s="117">
        <f>-STOA!N18</f>
        <v>0</v>
      </c>
      <c r="AC18">
        <f t="shared" si="0"/>
        <v>19.622056637132367</v>
      </c>
      <c r="AD18">
        <f t="shared" si="1"/>
        <v>2210.1571066733636</v>
      </c>
      <c r="AE18">
        <f>'IDT-1'!B18</f>
        <v>0</v>
      </c>
      <c r="AF18" s="26"/>
      <c r="AG18">
        <f t="shared" si="2"/>
        <v>2210.1571066733636</v>
      </c>
      <c r="AI18" s="75">
        <f>PXIL!H18</f>
        <v>0</v>
      </c>
      <c r="AJ18" s="75">
        <f>PXIL!N18</f>
        <v>0</v>
      </c>
      <c r="AK18" s="75">
        <f>RTM_IEX!H18</f>
        <v>79.540000000000006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9.812803658188054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834.43941203080408</v>
      </c>
      <c r="P19" s="77">
        <v>105.16</v>
      </c>
      <c r="Q19" s="77">
        <v>28.974761669953974</v>
      </c>
      <c r="R19" s="80">
        <v>0</v>
      </c>
      <c r="S19" s="80">
        <v>0</v>
      </c>
      <c r="T19" s="78">
        <f>SUMPRODUCT(LTA!F19:AJ19,LTA!F$101:AJ$101,LTA!F$103:AJ$103)</f>
        <v>12.19</v>
      </c>
      <c r="U19" s="78">
        <f>SUMPRODUCT(LTA!F19:AJ19,LTA!F$102:AJ$102,LTA!F$103:AJ$103)</f>
        <v>60.07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179.45</v>
      </c>
      <c r="Z19" s="75">
        <f>IEX!N19</f>
        <v>0</v>
      </c>
      <c r="AA19" s="117">
        <f>STOA!H19</f>
        <v>773.77999999999986</v>
      </c>
      <c r="AB19" s="117">
        <f>-STOA!N19</f>
        <v>0</v>
      </c>
      <c r="AC19">
        <f t="shared" si="0"/>
        <v>19.178298090807203</v>
      </c>
      <c r="AD19">
        <f t="shared" si="1"/>
        <v>2160.1737576827381</v>
      </c>
      <c r="AE19">
        <f>'IDT-1'!B19</f>
        <v>0</v>
      </c>
      <c r="AF19" s="26"/>
      <c r="AG19">
        <f t="shared" si="2"/>
        <v>2160.1737576827381</v>
      </c>
      <c r="AI19" s="75">
        <f>PXIL!H19</f>
        <v>0</v>
      </c>
      <c r="AJ19" s="75">
        <f>PXIL!N19</f>
        <v>0</v>
      </c>
      <c r="AK19" s="75">
        <f>RTM_IEX!H19</f>
        <v>28.13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9.812803658188054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847.04903917225192</v>
      </c>
      <c r="P20" s="77">
        <v>105.16</v>
      </c>
      <c r="Q20" s="77">
        <v>28.974761669953974</v>
      </c>
      <c r="R20" s="80">
        <v>0</v>
      </c>
      <c r="S20" s="80">
        <v>0</v>
      </c>
      <c r="T20" s="78">
        <f>SUMPRODUCT(LTA!F20:AJ20,LTA!F$101:AJ$101,LTA!F$103:AJ$103)</f>
        <v>12.37</v>
      </c>
      <c r="U20" s="78">
        <f>SUMPRODUCT(LTA!F20:AJ20,LTA!F$102:AJ$102,LTA!F$103:AJ$103)</f>
        <v>60.269999999999996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158.11000000000001</v>
      </c>
      <c r="Z20" s="75">
        <f>IEX!N20</f>
        <v>0</v>
      </c>
      <c r="AA20" s="117">
        <f>STOA!H20</f>
        <v>772.80999999999983</v>
      </c>
      <c r="AB20" s="117">
        <f>-STOA!N20</f>
        <v>0</v>
      </c>
      <c r="AC20">
        <f t="shared" si="0"/>
        <v>19.087742809651939</v>
      </c>
      <c r="AD20">
        <f t="shared" si="1"/>
        <v>2149.9739401053412</v>
      </c>
      <c r="AE20">
        <f>'IDT-1'!B20</f>
        <v>0</v>
      </c>
      <c r="AF20" s="26"/>
      <c r="AG20">
        <f t="shared" si="2"/>
        <v>2149.9739401053412</v>
      </c>
      <c r="AI20" s="75">
        <f>PXIL!H20</f>
        <v>0</v>
      </c>
      <c r="AJ20" s="75">
        <f>PXIL!N20</f>
        <v>0</v>
      </c>
      <c r="AK20" s="75">
        <f>RTM_IEX!H20</f>
        <v>27.16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9.812803658188054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816.42486127022198</v>
      </c>
      <c r="P21" s="77">
        <v>105.16</v>
      </c>
      <c r="Q21" s="77">
        <v>28.974761669953974</v>
      </c>
      <c r="R21" s="80">
        <v>0</v>
      </c>
      <c r="S21" s="80">
        <v>0</v>
      </c>
      <c r="T21" s="78">
        <f>SUMPRODUCT(LTA!F21:AJ21,LTA!F$101:AJ$101,LTA!F$103:AJ$103)</f>
        <v>12.26</v>
      </c>
      <c r="U21" s="78">
        <f>SUMPRODUCT(LTA!F21:AJ21,LTA!F$102:AJ$102,LTA!F$103:AJ$103)</f>
        <v>62.010000000000005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129.01</v>
      </c>
      <c r="Z21" s="75">
        <f>IEX!N21</f>
        <v>0</v>
      </c>
      <c r="AA21" s="117">
        <f>STOA!H21</f>
        <v>772.80999999999983</v>
      </c>
      <c r="AB21" s="117">
        <f>-STOA!N21</f>
        <v>0</v>
      </c>
      <c r="AC21">
        <f t="shared" si="0"/>
        <v>19.01185004411408</v>
      </c>
      <c r="AD21">
        <f t="shared" si="1"/>
        <v>2141.4256549688494</v>
      </c>
      <c r="AE21">
        <f>'IDT-1'!B21</f>
        <v>0</v>
      </c>
      <c r="AF21" s="26"/>
      <c r="AG21">
        <f t="shared" si="2"/>
        <v>2141.4256549688494</v>
      </c>
      <c r="AI21" s="75">
        <f>PXIL!H21</f>
        <v>0</v>
      </c>
      <c r="AJ21" s="75">
        <f>PXIL!N21</f>
        <v>0</v>
      </c>
      <c r="AK21" s="75">
        <f>RTM_IEX!H21</f>
        <v>76.63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9.812803658188054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787.32368800035908</v>
      </c>
      <c r="P22" s="77">
        <v>105.16</v>
      </c>
      <c r="Q22" s="77">
        <v>28.974761669953974</v>
      </c>
      <c r="R22" s="80">
        <v>0</v>
      </c>
      <c r="S22" s="80">
        <v>0</v>
      </c>
      <c r="T22" s="78">
        <f>SUMPRODUCT(LTA!F22:AJ22,LTA!F$101:AJ$101,LTA!F$103:AJ$103)</f>
        <v>12.33</v>
      </c>
      <c r="U22" s="78">
        <f>SUMPRODUCT(LTA!F22:AJ22,LTA!F$102:AJ$102,LTA!F$103:AJ$103)</f>
        <v>63.64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108.64</v>
      </c>
      <c r="Z22" s="75">
        <f>IEX!N22</f>
        <v>0</v>
      </c>
      <c r="AA22" s="117">
        <f>STOA!H22</f>
        <v>771.8399999999998</v>
      </c>
      <c r="AB22" s="117">
        <f>-STOA!N22</f>
        <v>0</v>
      </c>
      <c r="AC22">
        <f t="shared" si="0"/>
        <v>18.395135719339283</v>
      </c>
      <c r="AD22">
        <f t="shared" si="1"/>
        <v>2071.9611960237612</v>
      </c>
      <c r="AE22">
        <f>'IDT-1'!B22</f>
        <v>0</v>
      </c>
      <c r="AF22" s="26"/>
      <c r="AG22">
        <f t="shared" si="2"/>
        <v>2071.9611960237612</v>
      </c>
      <c r="AI22" s="75">
        <f>PXIL!H22</f>
        <v>0</v>
      </c>
      <c r="AJ22" s="75">
        <f>PXIL!N22</f>
        <v>0</v>
      </c>
      <c r="AK22" s="75">
        <f>RTM_IEX!H22</f>
        <v>55.29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9.812803658188054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791.82660884987877</v>
      </c>
      <c r="P23" s="77">
        <v>105.16</v>
      </c>
      <c r="Q23" s="77">
        <v>28.974761669953974</v>
      </c>
      <c r="R23" s="80">
        <v>0</v>
      </c>
      <c r="S23" s="80">
        <v>0</v>
      </c>
      <c r="T23" s="78">
        <f>SUMPRODUCT(LTA!F23:AJ23,LTA!F$101:AJ$101,LTA!F$103:AJ$103)</f>
        <v>19.3</v>
      </c>
      <c r="U23" s="78">
        <f>SUMPRODUCT(LTA!F23:AJ23,LTA!F$102:AJ$102,LTA!F$103:AJ$103)</f>
        <v>65.22999999999999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103.79</v>
      </c>
      <c r="Z23" s="75">
        <f>IEX!N23</f>
        <v>0</v>
      </c>
      <c r="AA23" s="117">
        <f>STOA!H23</f>
        <v>771.8399999999998</v>
      </c>
      <c r="AB23" s="117">
        <f>-STOA!N23</f>
        <v>0</v>
      </c>
      <c r="AC23">
        <f t="shared" si="0"/>
        <v>18.117433422815058</v>
      </c>
      <c r="AD23">
        <f t="shared" si="1"/>
        <v>2040.6818191698046</v>
      </c>
      <c r="AE23">
        <f>'IDT-1'!B23</f>
        <v>0</v>
      </c>
      <c r="AF23" s="26"/>
      <c r="AG23">
        <f t="shared" si="2"/>
        <v>2040.6818191698046</v>
      </c>
      <c r="AI23" s="75">
        <f>PXIL!H23</f>
        <v>0</v>
      </c>
      <c r="AJ23" s="75">
        <f>PXIL!N23</f>
        <v>0</v>
      </c>
      <c r="AK23" s="75">
        <f>RTM_IEX!H23</f>
        <v>15.52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9.812803658188054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817.81625618641192</v>
      </c>
      <c r="P24" s="77">
        <v>105.16</v>
      </c>
      <c r="Q24" s="77">
        <v>28.974761669953974</v>
      </c>
      <c r="R24" s="80">
        <v>0</v>
      </c>
      <c r="S24" s="80">
        <v>0</v>
      </c>
      <c r="T24" s="78">
        <f>SUMPRODUCT(LTA!F24:AJ24,LTA!F$101:AJ$101,LTA!F$103:AJ$103)</f>
        <v>20.21</v>
      </c>
      <c r="U24" s="78">
        <f>SUMPRODUCT(LTA!F24:AJ24,LTA!F$102:AJ$102,LTA!F$103:AJ$103)</f>
        <v>65.38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88.27</v>
      </c>
      <c r="Z24" s="75">
        <f>IEX!N24</f>
        <v>0</v>
      </c>
      <c r="AA24" s="117">
        <f>STOA!H24</f>
        <v>771.8399999999998</v>
      </c>
      <c r="AB24" s="117">
        <f>-STOA!N24</f>
        <v>0</v>
      </c>
      <c r="AC24">
        <f t="shared" si="0"/>
        <v>18.432294319376549</v>
      </c>
      <c r="AD24">
        <f t="shared" si="1"/>
        <v>2076.1466056097765</v>
      </c>
      <c r="AE24">
        <f>'IDT-1'!B24</f>
        <v>0</v>
      </c>
      <c r="AF24" s="26"/>
      <c r="AG24">
        <f t="shared" si="2"/>
        <v>2076.1466056097765</v>
      </c>
      <c r="AI24" s="75">
        <f>PXIL!H24</f>
        <v>0</v>
      </c>
      <c r="AJ24" s="75">
        <f>PXIL!N24</f>
        <v>0</v>
      </c>
      <c r="AK24" s="75">
        <f>RTM_IEX!H24</f>
        <v>39.770000000000003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9.812803658188054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808.44361265550731</v>
      </c>
      <c r="P25" s="77">
        <v>105.16</v>
      </c>
      <c r="Q25" s="77">
        <v>28.974392721758903</v>
      </c>
      <c r="R25" s="80">
        <v>0</v>
      </c>
      <c r="S25" s="80">
        <v>0</v>
      </c>
      <c r="T25" s="78">
        <f>SUMPRODUCT(LTA!F25:AJ25,LTA!F$101:AJ$101,LTA!F$103:AJ$103)</f>
        <v>21.509999999999998</v>
      </c>
      <c r="U25" s="78">
        <f>SUMPRODUCT(LTA!F25:AJ25,LTA!F$102:AJ$102,LTA!F$103:AJ$103)</f>
        <v>83.68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56.26</v>
      </c>
      <c r="Z25" s="75">
        <f>IEX!N25</f>
        <v>0</v>
      </c>
      <c r="AA25" s="117">
        <f>STOA!H25</f>
        <v>771.8399999999998</v>
      </c>
      <c r="AB25" s="117">
        <f>-STOA!N25</f>
        <v>0</v>
      </c>
      <c r="AC25">
        <f t="shared" si="0"/>
        <v>18.675939809560475</v>
      </c>
      <c r="AD25">
        <f t="shared" si="1"/>
        <v>2103.5899476404929</v>
      </c>
      <c r="AE25">
        <f>'IDT-1'!B25</f>
        <v>0</v>
      </c>
      <c r="AF25" s="26"/>
      <c r="AG25">
        <f t="shared" si="2"/>
        <v>2103.5899476404929</v>
      </c>
      <c r="AI25" s="75">
        <f>PXIL!H25</f>
        <v>0</v>
      </c>
      <c r="AJ25" s="75">
        <f>PXIL!N25</f>
        <v>0</v>
      </c>
      <c r="AK25" s="75">
        <f>RTM_IEX!H25</f>
        <v>89.24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9.812803658188054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808.98594120750727</v>
      </c>
      <c r="P26" s="77">
        <v>105.16</v>
      </c>
      <c r="Q26" s="77">
        <v>28.974392721758903</v>
      </c>
      <c r="R26" s="80">
        <v>0</v>
      </c>
      <c r="S26" s="80">
        <v>0</v>
      </c>
      <c r="T26" s="78">
        <f>SUMPRODUCT(LTA!F26:AJ26,LTA!F$101:AJ$101,LTA!F$103:AJ$103)</f>
        <v>22.73</v>
      </c>
      <c r="U26" s="78">
        <f>SUMPRODUCT(LTA!F26:AJ26,LTA!F$102:AJ$102,LTA!F$103:AJ$103)</f>
        <v>82.98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27.16</v>
      </c>
      <c r="Z26" s="75">
        <f>IEX!N26</f>
        <v>0</v>
      </c>
      <c r="AA26" s="117">
        <f>STOA!H26</f>
        <v>771.8399999999998</v>
      </c>
      <c r="AB26" s="117">
        <f>-STOA!N26</f>
        <v>0</v>
      </c>
      <c r="AC26">
        <f t="shared" si="0"/>
        <v>18.335312300818071</v>
      </c>
      <c r="AD26">
        <f t="shared" si="1"/>
        <v>2065.2229037012353</v>
      </c>
      <c r="AE26">
        <f>'IDT-1'!B26</f>
        <v>0</v>
      </c>
      <c r="AF26" s="26"/>
      <c r="AG26">
        <f t="shared" si="2"/>
        <v>2065.2229037012353</v>
      </c>
      <c r="AI26" s="75">
        <f>PXIL!H26</f>
        <v>0</v>
      </c>
      <c r="AJ26" s="75">
        <f>PXIL!N26</f>
        <v>0</v>
      </c>
      <c r="AK26" s="75">
        <f>RTM_IEX!H26</f>
        <v>78.569999999999993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9.812803658188054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843.82675177102112</v>
      </c>
      <c r="P27" s="77">
        <v>105.16</v>
      </c>
      <c r="Q27" s="77">
        <v>28.974392721758903</v>
      </c>
      <c r="R27" s="80">
        <v>7.8260253807106608</v>
      </c>
      <c r="S27" s="80">
        <v>0</v>
      </c>
      <c r="T27" s="78">
        <f>SUMPRODUCT(LTA!F27:AJ27,LTA!F$101:AJ$101,LTA!F$103:AJ$103)</f>
        <v>30.71</v>
      </c>
      <c r="U27" s="78">
        <f>SUMPRODUCT(LTA!F27:AJ27,LTA!F$102:AJ$102,LTA!F$103:AJ$103)</f>
        <v>81.349999999999994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4.8499999999999996</v>
      </c>
      <c r="Z27" s="75">
        <f>IEX!N27</f>
        <v>0</v>
      </c>
      <c r="AA27" s="117">
        <f>STOA!H27</f>
        <v>555.04</v>
      </c>
      <c r="AB27" s="117">
        <f>-STOA!N27</f>
        <v>0</v>
      </c>
      <c r="AC27">
        <f t="shared" si="0"/>
        <v>16.15751713509335</v>
      </c>
      <c r="AD27">
        <f t="shared" si="1"/>
        <v>1777.7375348111848</v>
      </c>
      <c r="AE27">
        <f>'IDT-1'!B27</f>
        <v>187.46</v>
      </c>
      <c r="AF27" s="26"/>
      <c r="AG27">
        <f t="shared" si="2"/>
        <v>1965.1975348111848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9.812803658188054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842.8971598191016</v>
      </c>
      <c r="P28" s="77">
        <v>105.16</v>
      </c>
      <c r="Q28" s="77">
        <v>28.974392721758903</v>
      </c>
      <c r="R28" s="80">
        <v>16.670000000000002</v>
      </c>
      <c r="S28" s="80">
        <v>0</v>
      </c>
      <c r="T28" s="78">
        <f>SUMPRODUCT(LTA!F28:AJ28,LTA!F$101:AJ$101,LTA!F$103:AJ$103)</f>
        <v>32.86</v>
      </c>
      <c r="U28" s="78">
        <f>SUMPRODUCT(LTA!F28:AJ28,LTA!F$102:AJ$102,LTA!F$103:AJ$103)</f>
        <v>80.72999999999999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523.03</v>
      </c>
      <c r="AB28" s="117">
        <f>-STOA!N28</f>
        <v>0</v>
      </c>
      <c r="AC28">
        <f t="shared" si="0"/>
        <v>15.798107024600103</v>
      </c>
      <c r="AD28">
        <f t="shared" si="1"/>
        <v>1779.4413275890479</v>
      </c>
      <c r="AE28">
        <f>'IDT-1'!B28</f>
        <v>196</v>
      </c>
      <c r="AF28" s="26"/>
      <c r="AG28">
        <f t="shared" si="2"/>
        <v>1975.4413275890479</v>
      </c>
      <c r="AI28" s="75">
        <f>PXIL!H28</f>
        <v>0</v>
      </c>
      <c r="AJ28" s="75">
        <f>PXIL!N28</f>
        <v>0</v>
      </c>
      <c r="AK28" s="75">
        <f>RTM_IEX!H28</f>
        <v>7.76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9.812803658188054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834.0505273584173</v>
      </c>
      <c r="P29" s="77">
        <v>105.16</v>
      </c>
      <c r="Q29" s="77">
        <v>28.974392721758903</v>
      </c>
      <c r="R29" s="80">
        <v>28.26</v>
      </c>
      <c r="S29" s="80">
        <v>0</v>
      </c>
      <c r="T29" s="78">
        <f>SUMPRODUCT(LTA!F29:AJ29,LTA!F$101:AJ$101,LTA!F$103:AJ$103)</f>
        <v>37.090000000000003</v>
      </c>
      <c r="U29" s="78">
        <f>SUMPRODUCT(LTA!F29:AJ29,LTA!F$102:AJ$102,LTA!F$103:AJ$103)</f>
        <v>74.17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523.03</v>
      </c>
      <c r="AB29" s="117">
        <f>-STOA!N29</f>
        <v>0</v>
      </c>
      <c r="AC29">
        <f t="shared" si="0"/>
        <v>16.008678612134137</v>
      </c>
      <c r="AD29">
        <f t="shared" si="1"/>
        <v>1740.8841235408295</v>
      </c>
      <c r="AE29">
        <f>'IDT-1'!B29</f>
        <v>158</v>
      </c>
      <c r="AF29" s="26"/>
      <c r="AG29">
        <f t="shared" si="2"/>
        <v>1898.8841235408295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9.812803658188054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832.65073224154548</v>
      </c>
      <c r="P30" s="77">
        <v>105.16</v>
      </c>
      <c r="Q30" s="77">
        <v>28.974392721758903</v>
      </c>
      <c r="R30" s="80">
        <v>36.464763522341258</v>
      </c>
      <c r="S30" s="80">
        <v>0</v>
      </c>
      <c r="T30" s="78">
        <f>SUMPRODUCT(LTA!F30:AJ30,LTA!F$101:AJ$101,LTA!F$103:AJ$103)</f>
        <v>50.679999999999993</v>
      </c>
      <c r="U30" s="78">
        <f>SUMPRODUCT(LTA!F30:AJ30,LTA!F$102:AJ$102,LTA!F$103:AJ$103)</f>
        <v>99.62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524.79</v>
      </c>
      <c r="AB30" s="117">
        <f>-STOA!N30</f>
        <v>0</v>
      </c>
      <c r="AC30">
        <f t="shared" si="0"/>
        <v>16.323100380914209</v>
      </c>
      <c r="AD30">
        <f t="shared" si="1"/>
        <v>1838.5746701775188</v>
      </c>
      <c r="AE30">
        <f>'IDT-1'!B30</f>
        <v>125</v>
      </c>
      <c r="AF30" s="26"/>
      <c r="AG30">
        <f t="shared" si="2"/>
        <v>1963.5746701775188</v>
      </c>
      <c r="AI30" s="75">
        <f>PXIL!H30</f>
        <v>0</v>
      </c>
      <c r="AJ30" s="75">
        <f>PXIL!N30</f>
        <v>0</v>
      </c>
      <c r="AK30" s="75">
        <f>RTM_IEX!H30</f>
        <v>19.399999999999999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8.93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840.88420324345168</v>
      </c>
      <c r="P31" s="77">
        <v>105.16</v>
      </c>
      <c r="Q31" s="77">
        <v>28.979999999999997</v>
      </c>
      <c r="R31" s="80">
        <v>42.845038212135243</v>
      </c>
      <c r="S31" s="80">
        <v>0</v>
      </c>
      <c r="T31" s="78">
        <f>SUMPRODUCT(LTA!F31:AJ31,LTA!F$101:AJ$101,LTA!F$103:AJ$103)</f>
        <v>63.18</v>
      </c>
      <c r="U31" s="78">
        <f>SUMPRODUCT(LTA!F31:AJ31,LTA!F$102:AJ$102,LTA!F$103:AJ$103)</f>
        <v>97.86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30.07</v>
      </c>
      <c r="Z31" s="75">
        <f>IEX!N31</f>
        <v>0</v>
      </c>
      <c r="AA31" s="117">
        <f>STOA!H31</f>
        <v>525.18000000000006</v>
      </c>
      <c r="AB31" s="117">
        <f>-STOA!N31</f>
        <v>0</v>
      </c>
      <c r="AC31">
        <f t="shared" si="0"/>
        <v>16.919922095567891</v>
      </c>
      <c r="AD31">
        <f t="shared" si="1"/>
        <v>1841.5143977746184</v>
      </c>
      <c r="AE31">
        <f>'IDT-1'!B31</f>
        <v>45.078000000000003</v>
      </c>
      <c r="AF31" s="26"/>
      <c r="AG31">
        <f t="shared" si="2"/>
        <v>1886.5923977746183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8.98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840.8842636251411</v>
      </c>
      <c r="P32" s="77">
        <v>105.16</v>
      </c>
      <c r="Q32" s="77">
        <v>28.979999999999997</v>
      </c>
      <c r="R32" s="80">
        <v>46</v>
      </c>
      <c r="S32" s="80">
        <v>0</v>
      </c>
      <c r="T32" s="78">
        <f>SUMPRODUCT(LTA!F32:AJ32,LTA!F$101:AJ$101,LTA!F$103:AJ$103)</f>
        <v>77.5</v>
      </c>
      <c r="U32" s="78">
        <f>SUMPRODUCT(LTA!F32:AJ32,LTA!F$102:AJ$102,LTA!F$103:AJ$103)</f>
        <v>96.03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528.03000000000009</v>
      </c>
      <c r="AB32" s="117">
        <f>-STOA!N32</f>
        <v>0</v>
      </c>
      <c r="AC32">
        <f t="shared" si="0"/>
        <v>16.534402209949718</v>
      </c>
      <c r="AD32">
        <f t="shared" si="1"/>
        <v>1862.3749398297909</v>
      </c>
      <c r="AE32">
        <f>'IDT-1'!B32</f>
        <v>30</v>
      </c>
      <c r="AF32" s="26"/>
      <c r="AG32">
        <f t="shared" si="2"/>
        <v>1892.3749398297909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8.98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840.71875743325757</v>
      </c>
      <c r="P33" s="77">
        <v>105.16</v>
      </c>
      <c r="Q33" s="77">
        <v>28.979999999999997</v>
      </c>
      <c r="R33" s="80">
        <v>46</v>
      </c>
      <c r="S33" s="80">
        <v>0</v>
      </c>
      <c r="T33" s="78">
        <f>SUMPRODUCT(LTA!F33:AJ33,LTA!F$101:AJ$101,LTA!F$103:AJ$103)</f>
        <v>92.67</v>
      </c>
      <c r="U33" s="78">
        <f>SUMPRODUCT(LTA!F33:AJ33,LTA!F$102:AJ$102,LTA!F$103:AJ$103)</f>
        <v>94.22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535.03000000000009</v>
      </c>
      <c r="AB33" s="117">
        <f>-STOA!N33</f>
        <v>0</v>
      </c>
      <c r="AC33">
        <f t="shared" si="0"/>
        <v>16.712113755461143</v>
      </c>
      <c r="AD33">
        <f t="shared" si="1"/>
        <v>1882.3917220923961</v>
      </c>
      <c r="AE33">
        <f>'IDT-1'!B33</f>
        <v>12</v>
      </c>
      <c r="AF33" s="26"/>
      <c r="AG33">
        <f t="shared" si="2"/>
        <v>1894.3917220923961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8.98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821.81894757951568</v>
      </c>
      <c r="P34" s="77">
        <v>105.15999999999998</v>
      </c>
      <c r="Q34" s="77">
        <v>28.979999999999997</v>
      </c>
      <c r="R34" s="80">
        <v>46</v>
      </c>
      <c r="S34" s="80">
        <v>0</v>
      </c>
      <c r="T34" s="78">
        <f>SUMPRODUCT(LTA!F34:AJ34,LTA!F$101:AJ$101,LTA!F$103:AJ$103)</f>
        <v>110.06</v>
      </c>
      <c r="U34" s="78">
        <f>SUMPRODUCT(LTA!F34:AJ34,LTA!F$102:AJ$102,LTA!F$103:AJ$103)</f>
        <v>86.45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542.57000000000005</v>
      </c>
      <c r="AB34" s="117">
        <f>-STOA!N34</f>
        <v>0</v>
      </c>
      <c r="AC34">
        <f t="shared" si="0"/>
        <v>16.963147254414075</v>
      </c>
      <c r="AD34">
        <f t="shared" si="1"/>
        <v>1850.4008787397013</v>
      </c>
      <c r="AE34">
        <f>'IDT-1'!B34</f>
        <v>9</v>
      </c>
      <c r="AF34" s="26"/>
      <c r="AG34">
        <f t="shared" si="2"/>
        <v>1859.4008787397013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8.98</v>
      </c>
      <c r="I35">
        <f>Bawana_NG!P35</f>
        <v>76.004860674336044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785.94415371077639</v>
      </c>
      <c r="P35" s="77">
        <v>105.16000000000001</v>
      </c>
      <c r="Q35" s="77">
        <v>29.67</v>
      </c>
      <c r="R35" s="80">
        <v>46.5</v>
      </c>
      <c r="S35" s="80">
        <v>0</v>
      </c>
      <c r="T35" s="78">
        <f>SUMPRODUCT(LTA!F35:AJ35,LTA!F$101:AJ$101,LTA!F$103:AJ$103)</f>
        <v>117.42999999999999</v>
      </c>
      <c r="U35" s="78">
        <f>SUMPRODUCT(LTA!F35:AJ35,LTA!F$102:AJ$102,LTA!F$103:AJ$103)</f>
        <v>85.91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548.03000000000009</v>
      </c>
      <c r="AB35" s="117">
        <f>-STOA!N35</f>
        <v>0</v>
      </c>
      <c r="AC35">
        <f t="shared" si="0"/>
        <v>16.442844184514787</v>
      </c>
      <c r="AD35">
        <f t="shared" si="1"/>
        <v>1817.9112486151971</v>
      </c>
      <c r="AE35">
        <f>'IDT-1'!B35</f>
        <v>0</v>
      </c>
      <c r="AF35" s="26"/>
      <c r="AG35">
        <f t="shared" si="2"/>
        <v>1817.9112486151971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8.98</v>
      </c>
      <c r="I36">
        <f>Bawana_NG!P36</f>
        <v>76.004860674336044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785.94426740782649</v>
      </c>
      <c r="P36" s="77">
        <v>105.16000000000001</v>
      </c>
      <c r="Q36" s="77">
        <v>29.67</v>
      </c>
      <c r="R36" s="80">
        <v>46.5</v>
      </c>
      <c r="S36" s="80">
        <v>0</v>
      </c>
      <c r="T36" s="78">
        <f>SUMPRODUCT(LTA!F36:AJ36,LTA!F$101:AJ$101,LTA!F$103:AJ$103)</f>
        <v>138.26999999999998</v>
      </c>
      <c r="U36" s="78">
        <f>SUMPRODUCT(LTA!F36:AJ36,LTA!F$102:AJ$102,LTA!F$103:AJ$103)</f>
        <v>85.33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547.87000000000012</v>
      </c>
      <c r="AB36" s="117">
        <f>-STOA!N36</f>
        <v>0</v>
      </c>
      <c r="AC36">
        <f t="shared" si="0"/>
        <v>16.545621017171502</v>
      </c>
      <c r="AD36">
        <f t="shared" si="1"/>
        <v>1863.6385854795903</v>
      </c>
      <c r="AE36">
        <f>'IDT-1'!B36</f>
        <v>0</v>
      </c>
      <c r="AF36" s="26"/>
      <c r="AG36">
        <f t="shared" si="2"/>
        <v>1863.6385854795903</v>
      </c>
      <c r="AI36" s="75">
        <f>PXIL!H36</f>
        <v>0</v>
      </c>
      <c r="AJ36" s="75">
        <f>PXIL!N36</f>
        <v>0</v>
      </c>
      <c r="AK36" s="75">
        <f>RTM_IEX!H36</f>
        <v>8.73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8.93</v>
      </c>
      <c r="I37">
        <f>Bawana_NG!P37</f>
        <v>76.004860674336044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777.08778304248017</v>
      </c>
      <c r="P37" s="77">
        <v>105.16000000000001</v>
      </c>
      <c r="Q37" s="77">
        <v>29.67</v>
      </c>
      <c r="R37" s="80">
        <v>46.5</v>
      </c>
      <c r="S37" s="80">
        <v>0</v>
      </c>
      <c r="T37" s="78">
        <f>SUMPRODUCT(LTA!F37:AJ37,LTA!F$101:AJ$101,LTA!F$103:AJ$103)</f>
        <v>161.16999999999999</v>
      </c>
      <c r="U37" s="78">
        <f>SUMPRODUCT(LTA!F37:AJ37,LTA!F$102:AJ$102,LTA!F$103:AJ$103)</f>
        <v>61.899999999999991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552.34</v>
      </c>
      <c r="AB37" s="117">
        <f>-STOA!N37</f>
        <v>0</v>
      </c>
      <c r="AC37">
        <f t="shared" si="0"/>
        <v>16.769311943310861</v>
      </c>
      <c r="AD37">
        <f t="shared" si="1"/>
        <v>1888.8343179783776</v>
      </c>
      <c r="AE37">
        <f>'IDT-1'!B37</f>
        <v>0</v>
      </c>
      <c r="AF37" s="26"/>
      <c r="AG37">
        <f t="shared" si="2"/>
        <v>1888.8343179783776</v>
      </c>
      <c r="AI37" s="75">
        <f>PXIL!H37</f>
        <v>0</v>
      </c>
      <c r="AJ37" s="75">
        <f>PXIL!N37</f>
        <v>0</v>
      </c>
      <c r="AK37" s="75">
        <f>RTM_IEX!H37</f>
        <v>39.770000000000003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8.98</v>
      </c>
      <c r="I38">
        <f>Bawana_NG!P38</f>
        <v>76.004860674336044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777.08789673953027</v>
      </c>
      <c r="P38" s="77">
        <v>105.16000000000001</v>
      </c>
      <c r="Q38" s="77">
        <v>29.67</v>
      </c>
      <c r="R38" s="80">
        <v>46.5</v>
      </c>
      <c r="S38" s="80">
        <v>0</v>
      </c>
      <c r="T38" s="78">
        <f>SUMPRODUCT(LTA!F38:AJ38,LTA!F$101:AJ$101,LTA!F$103:AJ$103)</f>
        <v>173.53000000000003</v>
      </c>
      <c r="U38" s="78">
        <f>SUMPRODUCT(LTA!F38:AJ38,LTA!F$102:AJ$102,LTA!F$103:AJ$103)</f>
        <v>68.02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558.21</v>
      </c>
      <c r="AB38" s="117">
        <f>-STOA!N38</f>
        <v>0</v>
      </c>
      <c r="AC38">
        <f t="shared" si="0"/>
        <v>16.811619494288806</v>
      </c>
      <c r="AD38">
        <f t="shared" si="1"/>
        <v>1853.4221241244497</v>
      </c>
      <c r="AE38">
        <f>'IDT-1'!B38</f>
        <v>0</v>
      </c>
      <c r="AF38" s="26"/>
      <c r="AG38">
        <f t="shared" si="2"/>
        <v>1853.4221241244497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7.41</v>
      </c>
      <c r="I39">
        <f>Bawana_NG!P39</f>
        <v>76.004860674336044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769.48467469706975</v>
      </c>
      <c r="P39" s="77">
        <v>105.16000000000001</v>
      </c>
      <c r="Q39" s="77">
        <v>29.67</v>
      </c>
      <c r="R39" s="80">
        <v>46.5</v>
      </c>
      <c r="S39" s="80">
        <v>0</v>
      </c>
      <c r="T39" s="78">
        <f>SUMPRODUCT(LTA!F39:AJ39,LTA!F$101:AJ$101,LTA!F$103:AJ$103)</f>
        <v>192.84</v>
      </c>
      <c r="U39" s="78">
        <f>SUMPRODUCT(LTA!F39:AJ39,LTA!F$102:AJ$102,LTA!F$103:AJ$103)</f>
        <v>66.86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571.07999999999993</v>
      </c>
      <c r="AB39" s="117">
        <f>-STOA!N39</f>
        <v>0</v>
      </c>
      <c r="AC39">
        <f t="shared" si="0"/>
        <v>17.482579451039427</v>
      </c>
      <c r="AD39">
        <f t="shared" si="1"/>
        <v>1969.1741763488958</v>
      </c>
      <c r="AE39">
        <f>'IDT-1'!B39</f>
        <v>0</v>
      </c>
      <c r="AF39" s="26"/>
      <c r="AG39">
        <f t="shared" si="2"/>
        <v>1969.1741763488958</v>
      </c>
      <c r="AI39" s="75">
        <f>PXIL!H39</f>
        <v>0</v>
      </c>
      <c r="AJ39" s="75">
        <f>PXIL!N39</f>
        <v>0</v>
      </c>
      <c r="AK39" s="75">
        <f>RTM_IEX!H39</f>
        <v>74.69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7.41</v>
      </c>
      <c r="I40">
        <f>Bawana_NG!P40</f>
        <v>76.004860674336044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766.15223593971098</v>
      </c>
      <c r="P40" s="77">
        <v>105.16000000000001</v>
      </c>
      <c r="Q40" s="77">
        <v>29.67</v>
      </c>
      <c r="R40" s="80">
        <v>46.5</v>
      </c>
      <c r="S40" s="80">
        <v>0</v>
      </c>
      <c r="T40" s="78">
        <f>SUMPRODUCT(LTA!F40:AJ40,LTA!F$101:AJ$101,LTA!F$103:AJ$103)</f>
        <v>210.23</v>
      </c>
      <c r="U40" s="78">
        <f>SUMPRODUCT(LTA!F40:AJ40,LTA!F$102:AJ$102,LTA!F$103:AJ$103)</f>
        <v>65.929999999999993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597.86</v>
      </c>
      <c r="AB40" s="117">
        <f>-STOA!N40</f>
        <v>0</v>
      </c>
      <c r="AC40">
        <f t="shared" si="0"/>
        <v>17.577685989974675</v>
      </c>
      <c r="AD40">
        <f t="shared" si="1"/>
        <v>1979.8866310526016</v>
      </c>
      <c r="AE40">
        <f>'IDT-1'!B40</f>
        <v>0</v>
      </c>
      <c r="AF40" s="26"/>
      <c r="AG40">
        <f t="shared" si="2"/>
        <v>1979.8866310526016</v>
      </c>
      <c r="AI40" s="75">
        <f>PXIL!H40</f>
        <v>0</v>
      </c>
      <c r="AJ40" s="75">
        <f>PXIL!N40</f>
        <v>0</v>
      </c>
      <c r="AK40" s="75">
        <f>RTM_IEX!H40</f>
        <v>45.59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13.131943237764261</v>
      </c>
      <c r="F41">
        <f>GT_Spot!P41</f>
        <v>0</v>
      </c>
      <c r="G41">
        <f>PPCL_NG!P41</f>
        <v>33.950000000000003</v>
      </c>
      <c r="H41">
        <f>PPCL_Spot!P41</f>
        <v>7.41</v>
      </c>
      <c r="I41">
        <f>Bawana_NG!P41</f>
        <v>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769.59632598959058</v>
      </c>
      <c r="P41" s="77">
        <v>94.639999999999986</v>
      </c>
      <c r="Q41" s="77">
        <v>28.974761669953974</v>
      </c>
      <c r="R41" s="80">
        <v>46.5</v>
      </c>
      <c r="S41" s="80">
        <v>0</v>
      </c>
      <c r="T41" s="78">
        <f>SUMPRODUCT(LTA!F41:AJ41,LTA!F$101:AJ$101,LTA!F$103:AJ$103)</f>
        <v>250.02000000000004</v>
      </c>
      <c r="U41" s="78">
        <f>SUMPRODUCT(LTA!F41:AJ41,LTA!F$102:AJ$102,LTA!F$103:AJ$103)</f>
        <v>64.94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637.25</v>
      </c>
      <c r="AB41" s="117">
        <f>-STOA!N41</f>
        <v>0</v>
      </c>
      <c r="AC41">
        <f t="shared" si="0"/>
        <v>18.386218671896319</v>
      </c>
      <c r="AD41">
        <f t="shared" si="1"/>
        <v>2070.9568122254127</v>
      </c>
      <c r="AE41">
        <f>'IDT-1'!B41</f>
        <v>0</v>
      </c>
      <c r="AF41" s="26"/>
      <c r="AG41">
        <f t="shared" si="2"/>
        <v>2070.9568122254127</v>
      </c>
      <c r="AI41" s="75">
        <f>PXIL!H41</f>
        <v>0</v>
      </c>
      <c r="AJ41" s="75">
        <f>PXIL!N41</f>
        <v>0</v>
      </c>
      <c r="AK41" s="75">
        <f>RTM_IEX!H41</f>
        <v>66.930000000000007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13.131943237764261</v>
      </c>
      <c r="F42">
        <f>GT_Spot!P42</f>
        <v>0</v>
      </c>
      <c r="G42">
        <f>PPCL_NG!P42</f>
        <v>33.950000000000003</v>
      </c>
      <c r="H42">
        <f>PPCL_Spot!P42</f>
        <v>7.41</v>
      </c>
      <c r="I42">
        <f>Bawana_NG!P42</f>
        <v>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774.18102586799057</v>
      </c>
      <c r="P42" s="77">
        <v>94.639999999999986</v>
      </c>
      <c r="Q42" s="77">
        <v>28.974761669953974</v>
      </c>
      <c r="R42" s="80">
        <v>46.5</v>
      </c>
      <c r="S42" s="80">
        <v>0</v>
      </c>
      <c r="T42" s="78">
        <f>SUMPRODUCT(LTA!F42:AJ42,LTA!F$101:AJ$101,LTA!F$103:AJ$103)</f>
        <v>267.75</v>
      </c>
      <c r="U42" s="78">
        <f>SUMPRODUCT(LTA!F42:AJ42,LTA!F$102:AJ$102,LTA!F$103:AJ$103)</f>
        <v>63.81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667.53</v>
      </c>
      <c r="AB42" s="117">
        <f>-STOA!N42</f>
        <v>0</v>
      </c>
      <c r="AC42">
        <f t="shared" si="0"/>
        <v>18.480596030826238</v>
      </c>
      <c r="AD42">
        <f t="shared" si="1"/>
        <v>2081.5871347448824</v>
      </c>
      <c r="AE42">
        <f>'IDT-1'!B42</f>
        <v>0</v>
      </c>
      <c r="AF42" s="26"/>
      <c r="AG42">
        <f t="shared" si="2"/>
        <v>2081.5871347448824</v>
      </c>
      <c r="AI42" s="75">
        <f>PXIL!H42</f>
        <v>0</v>
      </c>
      <c r="AJ42" s="75">
        <f>PXIL!N42</f>
        <v>0</v>
      </c>
      <c r="AK42" s="75">
        <f>RTM_IEX!H42</f>
        <v>26.19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12.374530271398747</v>
      </c>
      <c r="F43">
        <f>GT_Spot!P43</f>
        <v>0</v>
      </c>
      <c r="G43">
        <f>PPCL_NG!P43</f>
        <v>33.950000000000003</v>
      </c>
      <c r="H43">
        <f>PPCL_Spot!P43</f>
        <v>7</v>
      </c>
      <c r="I43">
        <f>Bawana_NG!P43</f>
        <v>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761.24822303750693</v>
      </c>
      <c r="P43" s="77">
        <v>94.639999999999986</v>
      </c>
      <c r="Q43" s="77">
        <v>28.974761669953974</v>
      </c>
      <c r="R43" s="80">
        <v>46.5</v>
      </c>
      <c r="S43" s="80">
        <v>0</v>
      </c>
      <c r="T43" s="78">
        <f>SUMPRODUCT(LTA!F43:AJ43,LTA!F$101:AJ$101,LTA!F$103:AJ$103)</f>
        <v>276.74999999999994</v>
      </c>
      <c r="U43" s="78">
        <f>SUMPRODUCT(LTA!F43:AJ43,LTA!F$102:AJ$102,LTA!F$103:AJ$103)</f>
        <v>62.32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700.56000000000006</v>
      </c>
      <c r="AB43" s="117">
        <f>-STOA!N43</f>
        <v>0</v>
      </c>
      <c r="AC43">
        <f t="shared" si="0"/>
        <v>19.242498131813967</v>
      </c>
      <c r="AD43">
        <f t="shared" si="1"/>
        <v>2167.4050168470458</v>
      </c>
      <c r="AE43">
        <f>'IDT-1'!B43</f>
        <v>0</v>
      </c>
      <c r="AF43" s="26"/>
      <c r="AG43">
        <f t="shared" si="2"/>
        <v>2167.4050168470458</v>
      </c>
      <c r="AI43" s="75">
        <f>PXIL!H43</f>
        <v>0</v>
      </c>
      <c r="AJ43" s="75">
        <f>PXIL!N43</f>
        <v>0</v>
      </c>
      <c r="AK43" s="75">
        <f>RTM_IEX!H43</f>
        <v>86.33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12.374530271398747</v>
      </c>
      <c r="F44">
        <f>GT_Spot!P44</f>
        <v>0</v>
      </c>
      <c r="G44">
        <f>PPCL_NG!P44</f>
        <v>33.950000000000003</v>
      </c>
      <c r="H44">
        <f>PPCL_Spot!P44</f>
        <v>7.41</v>
      </c>
      <c r="I44">
        <f>Bawana_NG!P44</f>
        <v>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756.66404590327943</v>
      </c>
      <c r="P44" s="77">
        <v>94.639999999999986</v>
      </c>
      <c r="Q44" s="77">
        <v>28.974761669953974</v>
      </c>
      <c r="R44" s="80">
        <v>46.5</v>
      </c>
      <c r="S44" s="80">
        <v>0</v>
      </c>
      <c r="T44" s="78">
        <f>SUMPRODUCT(LTA!F44:AJ44,LTA!F$101:AJ$101,LTA!F$103:AJ$103)</f>
        <v>292.63</v>
      </c>
      <c r="U44" s="78">
        <f>SUMPRODUCT(LTA!F44:AJ44,LTA!F$102:AJ$102,LTA!F$103:AJ$103)</f>
        <v>60.800000000000004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726.37</v>
      </c>
      <c r="AB44" s="117">
        <f>-STOA!N44</f>
        <v>0</v>
      </c>
      <c r="AC44">
        <f t="shared" si="0"/>
        <v>19.294645373032765</v>
      </c>
      <c r="AD44">
        <f t="shared" si="1"/>
        <v>2173.2786924715997</v>
      </c>
      <c r="AE44">
        <f>'IDT-1'!B44</f>
        <v>0</v>
      </c>
      <c r="AF44" s="26"/>
      <c r="AG44">
        <f t="shared" si="2"/>
        <v>2173.2786924715997</v>
      </c>
      <c r="AI44" s="75">
        <f>PXIL!H44</f>
        <v>0</v>
      </c>
      <c r="AJ44" s="75">
        <f>PXIL!N44</f>
        <v>0</v>
      </c>
      <c r="AK44" s="75">
        <f>RTM_IEX!H44</f>
        <v>56.26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12.083459328696703</v>
      </c>
      <c r="F45">
        <f>GT_Spot!P45</f>
        <v>0</v>
      </c>
      <c r="G45">
        <f>PPCL_NG!P45</f>
        <v>33.950000000000003</v>
      </c>
      <c r="H45">
        <f>PPCL_Spot!P45</f>
        <v>7.41</v>
      </c>
      <c r="I45">
        <f>Bawana_NG!P45</f>
        <v>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756.57383479575878</v>
      </c>
      <c r="P45" s="77">
        <v>94.64</v>
      </c>
      <c r="Q45" s="77">
        <v>28.974761669953974</v>
      </c>
      <c r="R45" s="80">
        <v>46.5</v>
      </c>
      <c r="S45" s="80">
        <v>0</v>
      </c>
      <c r="T45" s="78">
        <f>SUMPRODUCT(LTA!F45:AJ45,LTA!F$101:AJ$101,LTA!F$103:AJ$103)</f>
        <v>299.2</v>
      </c>
      <c r="U45" s="78">
        <f>SUMPRODUCT(LTA!F45:AJ45,LTA!F$102:AJ$102,LTA!F$103:AJ$103)</f>
        <v>59.449999999999996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734.0200000000001</v>
      </c>
      <c r="AB45" s="117">
        <f>-STOA!N45</f>
        <v>0</v>
      </c>
      <c r="AC45">
        <f t="shared" si="0"/>
        <v>19.856954090990808</v>
      </c>
      <c r="AD45">
        <f t="shared" si="1"/>
        <v>2236.615101703419</v>
      </c>
      <c r="AE45">
        <f>'IDT-1'!B45</f>
        <v>0</v>
      </c>
      <c r="AF45" s="26"/>
      <c r="AG45">
        <f t="shared" si="2"/>
        <v>2236.615101703419</v>
      </c>
      <c r="AI45" s="75">
        <f>PXIL!H45</f>
        <v>0</v>
      </c>
      <c r="AJ45" s="75">
        <f>PXIL!N45</f>
        <v>0</v>
      </c>
      <c r="AK45" s="75">
        <f>RTM_IEX!H45</f>
        <v>107.67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12.083459328696703</v>
      </c>
      <c r="F46">
        <f>GT_Spot!P46</f>
        <v>0</v>
      </c>
      <c r="G46">
        <f>PPCL_NG!P46</f>
        <v>33.950000000000003</v>
      </c>
      <c r="H46">
        <f>PPCL_Spot!P46</f>
        <v>7.41</v>
      </c>
      <c r="I46">
        <f>Bawana_NG!P46</f>
        <v>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756.57383479575878</v>
      </c>
      <c r="P46" s="77">
        <v>94.64</v>
      </c>
      <c r="Q46" s="77">
        <v>28.974761669953974</v>
      </c>
      <c r="R46" s="80">
        <v>46.5</v>
      </c>
      <c r="S46" s="80">
        <v>0</v>
      </c>
      <c r="T46" s="78">
        <f>SUMPRODUCT(LTA!F46:AJ46,LTA!F$101:AJ$101,LTA!F$103:AJ$103)</f>
        <v>307.33999999999997</v>
      </c>
      <c r="U46" s="78">
        <f>SUMPRODUCT(LTA!F46:AJ46,LTA!F$102:AJ$102,LTA!F$103:AJ$103)</f>
        <v>58.489999999999995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762.74000000000012</v>
      </c>
      <c r="AB46" s="117">
        <f>-STOA!N46</f>
        <v>0</v>
      </c>
      <c r="AC46">
        <f t="shared" si="0"/>
        <v>19.788754090990807</v>
      </c>
      <c r="AD46">
        <f t="shared" si="1"/>
        <v>2228.9333017034187</v>
      </c>
      <c r="AE46">
        <f>'IDT-1'!B46</f>
        <v>0</v>
      </c>
      <c r="AF46" s="26"/>
      <c r="AG46">
        <f t="shared" si="2"/>
        <v>2228.9333017034187</v>
      </c>
      <c r="AI46" s="75">
        <f>PXIL!H46</f>
        <v>0</v>
      </c>
      <c r="AJ46" s="75">
        <f>PXIL!N46</f>
        <v>0</v>
      </c>
      <c r="AK46" s="75">
        <f>RTM_IEX!H46</f>
        <v>64.02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12.083459328696703</v>
      </c>
      <c r="F47">
        <f>GT_Spot!P47</f>
        <v>0</v>
      </c>
      <c r="G47">
        <f>PPCL_NG!P47</f>
        <v>33.950000000000003</v>
      </c>
      <c r="H47">
        <f>PPCL_Spot!P47</f>
        <v>6.59</v>
      </c>
      <c r="I47">
        <f>Bawana_NG!P47</f>
        <v>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758.45517582989567</v>
      </c>
      <c r="P47" s="77">
        <v>94.64</v>
      </c>
      <c r="Q47" s="77">
        <v>28.974761669953974</v>
      </c>
      <c r="R47" s="80">
        <v>46.5</v>
      </c>
      <c r="S47" s="80">
        <v>0</v>
      </c>
      <c r="T47" s="78">
        <f>SUMPRODUCT(LTA!F47:AJ47,LTA!F$101:AJ$101,LTA!F$103:AJ$103)</f>
        <v>309.47000000000003</v>
      </c>
      <c r="U47" s="78">
        <f>SUMPRODUCT(LTA!F47:AJ47,LTA!F$102:AJ$102,LTA!F$103:AJ$103)</f>
        <v>56.269999999999996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777.61</v>
      </c>
      <c r="AB47" s="117">
        <f>-STOA!N47</f>
        <v>0</v>
      </c>
      <c r="AC47">
        <f t="shared" si="0"/>
        <v>19.785949892091207</v>
      </c>
      <c r="AD47">
        <f t="shared" si="1"/>
        <v>2228.6174469364551</v>
      </c>
      <c r="AE47">
        <f>'IDT-1'!B47</f>
        <v>0</v>
      </c>
      <c r="AF47" s="26"/>
      <c r="AG47">
        <f t="shared" si="2"/>
        <v>2228.6174469364551</v>
      </c>
      <c r="AI47" s="75">
        <f>PXIL!H47</f>
        <v>0</v>
      </c>
      <c r="AJ47" s="75">
        <f>PXIL!N47</f>
        <v>0</v>
      </c>
      <c r="AK47" s="75">
        <f>RTM_IEX!H47</f>
        <v>47.86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12.083459328696703</v>
      </c>
      <c r="F48">
        <f>GT_Spot!P48</f>
        <v>0</v>
      </c>
      <c r="G48">
        <f>PPCL_NG!P48</f>
        <v>33.950000000000003</v>
      </c>
      <c r="H48">
        <f>PPCL_Spot!P48</f>
        <v>6.59</v>
      </c>
      <c r="I48">
        <f>Bawana_NG!P48</f>
        <v>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758.6358475299844</v>
      </c>
      <c r="P48" s="77">
        <v>94.64</v>
      </c>
      <c r="Q48" s="77">
        <v>28.974761669953974</v>
      </c>
      <c r="R48" s="80">
        <v>46.5</v>
      </c>
      <c r="S48" s="80">
        <v>0</v>
      </c>
      <c r="T48" s="78">
        <f>SUMPRODUCT(LTA!F48:AJ48,LTA!F$101:AJ$101,LTA!F$103:AJ$103)</f>
        <v>310.95999999999998</v>
      </c>
      <c r="U48" s="78">
        <f>SUMPRODUCT(LTA!F48:AJ48,LTA!F$102:AJ$102,LTA!F$103:AJ$103)</f>
        <v>54.25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799.2700000000001</v>
      </c>
      <c r="AB48" s="117">
        <f>-STOA!N48</f>
        <v>0</v>
      </c>
      <c r="AC48">
        <f t="shared" si="0"/>
        <v>20.098619803051992</v>
      </c>
      <c r="AD48">
        <f t="shared" si="1"/>
        <v>2263.8354487255833</v>
      </c>
      <c r="AE48">
        <f>'IDT-1'!B48</f>
        <v>0</v>
      </c>
      <c r="AF48" s="26"/>
      <c r="AG48">
        <f t="shared" si="2"/>
        <v>2263.8354487255833</v>
      </c>
      <c r="AI48" s="75">
        <f>PXIL!H48</f>
        <v>0</v>
      </c>
      <c r="AJ48" s="75">
        <f>PXIL!N48</f>
        <v>0</v>
      </c>
      <c r="AK48" s="75">
        <f>RTM_IEX!H48</f>
        <v>62.08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5.4285885525921476</v>
      </c>
      <c r="F49">
        <f>GT_Spot!P49</f>
        <v>0</v>
      </c>
      <c r="G49">
        <f>PPCL_NG!P49</f>
        <v>33.950000000000003</v>
      </c>
      <c r="H49">
        <f>PPCL_Spot!P49</f>
        <v>3.06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761.95650312729583</v>
      </c>
      <c r="P49" s="77">
        <v>94.64</v>
      </c>
      <c r="Q49" s="77">
        <v>28.974761669953974</v>
      </c>
      <c r="R49" s="80">
        <v>46.5</v>
      </c>
      <c r="S49" s="80">
        <v>0</v>
      </c>
      <c r="T49" s="78">
        <f>SUMPRODUCT(LTA!F49:AJ49,LTA!F$101:AJ$101,LTA!F$103:AJ$103)</f>
        <v>311.97999999999996</v>
      </c>
      <c r="U49" s="78">
        <f>SUMPRODUCT(LTA!F49:AJ49,LTA!F$102:AJ$102,LTA!F$103:AJ$103)</f>
        <v>51.93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816.78000000000009</v>
      </c>
      <c r="AB49" s="117">
        <f>-STOA!N49</f>
        <v>0</v>
      </c>
      <c r="AC49">
        <f t="shared" si="0"/>
        <v>20.354574709478612</v>
      </c>
      <c r="AD49">
        <f t="shared" si="1"/>
        <v>2292.6652786403633</v>
      </c>
      <c r="AE49">
        <f>'IDT-1'!B49</f>
        <v>0</v>
      </c>
      <c r="AF49" s="26"/>
      <c r="AG49">
        <f t="shared" si="2"/>
        <v>2292.6652786403633</v>
      </c>
      <c r="AI49" s="75">
        <f>PXIL!H49</f>
        <v>0</v>
      </c>
      <c r="AJ49" s="75">
        <f>PXIL!N49</f>
        <v>0</v>
      </c>
      <c r="AK49" s="75">
        <f>RTM_IEX!H49</f>
        <v>58.2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5.4285885525921476</v>
      </c>
      <c r="F50">
        <f>GT_Spot!P50</f>
        <v>0</v>
      </c>
      <c r="G50">
        <f>PPCL_NG!P50</f>
        <v>33.950000000000003</v>
      </c>
      <c r="H50">
        <f>PPCL_Spot!P50</f>
        <v>3.19</v>
      </c>
      <c r="I50">
        <f>Bawana_NG!P50</f>
        <v>76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761.95650312729583</v>
      </c>
      <c r="P50" s="77">
        <v>94.64</v>
      </c>
      <c r="Q50" s="77">
        <v>28.974761669953974</v>
      </c>
      <c r="R50" s="80">
        <v>46.5</v>
      </c>
      <c r="S50" s="80">
        <v>0</v>
      </c>
      <c r="T50" s="78">
        <f>SUMPRODUCT(LTA!F50:AJ50,LTA!F$101:AJ$101,LTA!F$103:AJ$103)</f>
        <v>312.27999999999997</v>
      </c>
      <c r="U50" s="78">
        <f>SUMPRODUCT(LTA!F50:AJ50,LTA!F$102:AJ$102,LTA!F$103:AJ$103)</f>
        <v>49.46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823.73000000000013</v>
      </c>
      <c r="AB50" s="117">
        <f>-STOA!N50</f>
        <v>0</v>
      </c>
      <c r="AC50">
        <f t="shared" si="0"/>
        <v>20.22407070947861</v>
      </c>
      <c r="AD50">
        <f t="shared" si="1"/>
        <v>2277.9657826403636</v>
      </c>
      <c r="AE50">
        <f>'IDT-1'!B50</f>
        <v>0</v>
      </c>
      <c r="AF50" s="26"/>
      <c r="AG50">
        <f t="shared" si="2"/>
        <v>2277.9657826403636</v>
      </c>
      <c r="AI50" s="75">
        <f>PXIL!H50</f>
        <v>0</v>
      </c>
      <c r="AJ50" s="75">
        <f>PXIL!N50</f>
        <v>0</v>
      </c>
      <c r="AK50" s="75">
        <f>RTM_IEX!H50</f>
        <v>62.08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11.078889928281882</v>
      </c>
      <c r="F51">
        <f>GT_Spot!P51</f>
        <v>0</v>
      </c>
      <c r="G51">
        <f>PPCL_NG!P51</f>
        <v>33.950000000000003</v>
      </c>
      <c r="H51">
        <f>PPCL_Spot!P51</f>
        <v>6.59</v>
      </c>
      <c r="I51">
        <f>Bawana_NG!P51</f>
        <v>76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755.92922779302648</v>
      </c>
      <c r="P51" s="77">
        <v>94.64</v>
      </c>
      <c r="Q51" s="77">
        <v>28.974392721758903</v>
      </c>
      <c r="R51" s="80">
        <v>46.5</v>
      </c>
      <c r="S51" s="80">
        <v>0</v>
      </c>
      <c r="T51" s="78">
        <f>SUMPRODUCT(LTA!F51:AJ51,LTA!F$101:AJ$101,LTA!F$103:AJ$103)</f>
        <v>323.66000000000003</v>
      </c>
      <c r="U51" s="78">
        <f>SUMPRODUCT(LTA!F51:AJ51,LTA!F$102:AJ$102,LTA!F$103:AJ$103)</f>
        <v>49.36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847.43999999999983</v>
      </c>
      <c r="AB51" s="117">
        <f>-STOA!N51</f>
        <v>0</v>
      </c>
      <c r="AC51">
        <f t="shared" si="0"/>
        <v>20.012278091898988</v>
      </c>
      <c r="AD51">
        <f t="shared" si="1"/>
        <v>2254.1102323511677</v>
      </c>
      <c r="AE51">
        <f>'IDT-1'!B51</f>
        <v>0</v>
      </c>
      <c r="AF51" s="26"/>
      <c r="AG51">
        <f t="shared" si="2"/>
        <v>2254.1102323511677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11.078889928281882</v>
      </c>
      <c r="F52">
        <f>GT_Spot!P52</f>
        <v>0</v>
      </c>
      <c r="G52">
        <f>PPCL_NG!P52</f>
        <v>33.950000000000003</v>
      </c>
      <c r="H52">
        <f>PPCL_Spot!P52</f>
        <v>6.59</v>
      </c>
      <c r="I52">
        <f>Bawana_NG!P52</f>
        <v>76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755.92922779302648</v>
      </c>
      <c r="P52" s="77">
        <v>94.64</v>
      </c>
      <c r="Q52" s="77">
        <v>28.974392721758903</v>
      </c>
      <c r="R52" s="80">
        <v>46.5</v>
      </c>
      <c r="S52" s="80">
        <v>0</v>
      </c>
      <c r="T52" s="78">
        <f>SUMPRODUCT(LTA!F52:AJ52,LTA!F$101:AJ$101,LTA!F$103:AJ$103)</f>
        <v>324.19</v>
      </c>
      <c r="U52" s="78">
        <f>SUMPRODUCT(LTA!F52:AJ52,LTA!F$102:AJ$102,LTA!F$103:AJ$103)</f>
        <v>49.209999999999994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863.92999999999984</v>
      </c>
      <c r="AB52" s="117">
        <f>-STOA!N52</f>
        <v>0</v>
      </c>
      <c r="AC52">
        <f t="shared" si="0"/>
        <v>20.160734091898991</v>
      </c>
      <c r="AD52">
        <f t="shared" si="1"/>
        <v>2270.8317763511682</v>
      </c>
      <c r="AE52">
        <f>'IDT-1'!B52</f>
        <v>0</v>
      </c>
      <c r="AF52" s="26"/>
      <c r="AG52">
        <f t="shared" si="2"/>
        <v>2270.8317763511682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11.078889928281882</v>
      </c>
      <c r="F53">
        <f>GT_Spot!P53</f>
        <v>0</v>
      </c>
      <c r="G53">
        <f>PPCL_NG!P53</f>
        <v>33.950000000000003</v>
      </c>
      <c r="H53">
        <f>PPCL_Spot!P53</f>
        <v>6.59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744.88387897401105</v>
      </c>
      <c r="P53" s="77">
        <v>94.64</v>
      </c>
      <c r="Q53" s="77">
        <v>28.974392721758903</v>
      </c>
      <c r="R53" s="80">
        <v>46.5</v>
      </c>
      <c r="S53" s="80">
        <v>0</v>
      </c>
      <c r="T53" s="78">
        <f>SUMPRODUCT(LTA!F53:AJ53,LTA!F$101:AJ$101,LTA!F$103:AJ$103)</f>
        <v>324.96999999999997</v>
      </c>
      <c r="U53" s="78">
        <f>SUMPRODUCT(LTA!F53:AJ53,LTA!F$102:AJ$102,LTA!F$103:AJ$103)</f>
        <v>49.120000000000005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873.19999999999982</v>
      </c>
      <c r="AB53" s="117">
        <f>-STOA!N53</f>
        <v>0</v>
      </c>
      <c r="AC53">
        <f t="shared" si="0"/>
        <v>20.811447022291652</v>
      </c>
      <c r="AD53">
        <f t="shared" si="1"/>
        <v>2344.1257146017597</v>
      </c>
      <c r="AE53">
        <f>'IDT-1'!B53</f>
        <v>0</v>
      </c>
      <c r="AF53" s="26"/>
      <c r="AG53">
        <f t="shared" si="2"/>
        <v>2344.1257146017597</v>
      </c>
      <c r="AI53" s="75">
        <f>PXIL!H53</f>
        <v>0</v>
      </c>
      <c r="AJ53" s="75">
        <f>PXIL!N53</f>
        <v>0</v>
      </c>
      <c r="AK53" s="75">
        <f>RTM_IEX!H53</f>
        <v>51.41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11.078889928281882</v>
      </c>
      <c r="F54">
        <f>GT_Spot!P54</f>
        <v>0</v>
      </c>
      <c r="G54">
        <f>PPCL_NG!P54</f>
        <v>33.950000000000003</v>
      </c>
      <c r="H54">
        <f>PPCL_Spot!P54</f>
        <v>6.59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744.88387897401105</v>
      </c>
      <c r="P54" s="77">
        <v>94.64</v>
      </c>
      <c r="Q54" s="77">
        <v>28.974392721758903</v>
      </c>
      <c r="R54" s="80">
        <v>46.5</v>
      </c>
      <c r="S54" s="80">
        <v>0</v>
      </c>
      <c r="T54" s="78">
        <f>SUMPRODUCT(LTA!F54:AJ54,LTA!F$101:AJ$101,LTA!F$103:AJ$103)</f>
        <v>324.73</v>
      </c>
      <c r="U54" s="78">
        <f>SUMPRODUCT(LTA!F54:AJ54,LTA!F$102:AJ$102,LTA!F$103:AJ$103)</f>
        <v>49.029999999999994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868.3499999999998</v>
      </c>
      <c r="AB54" s="117">
        <f>-STOA!N54</f>
        <v>0</v>
      </c>
      <c r="AC54">
        <f t="shared" si="0"/>
        <v>20.612215022291657</v>
      </c>
      <c r="AD54">
        <f t="shared" si="1"/>
        <v>2321.6849466017597</v>
      </c>
      <c r="AE54">
        <f>'IDT-1'!B54</f>
        <v>0</v>
      </c>
      <c r="AF54" s="26"/>
      <c r="AG54">
        <f t="shared" si="2"/>
        <v>2321.6849466017597</v>
      </c>
      <c r="AI54" s="75">
        <f>PXIL!H54</f>
        <v>0</v>
      </c>
      <c r="AJ54" s="75">
        <f>PXIL!N54</f>
        <v>0</v>
      </c>
      <c r="AK54" s="75">
        <f>RTM_IEX!H54</f>
        <v>33.950000000000003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11.078889928281882</v>
      </c>
      <c r="F55">
        <f>GT_Spot!P55</f>
        <v>0</v>
      </c>
      <c r="G55">
        <f>PPCL_NG!P55</f>
        <v>33.950000000000003</v>
      </c>
      <c r="H55">
        <f>PPCL_Spot!P55</f>
        <v>4.8282756158514823</v>
      </c>
      <c r="I55">
        <f>Bawana_NG!P55</f>
        <v>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762.52663240396225</v>
      </c>
      <c r="P55" s="77">
        <v>94.64</v>
      </c>
      <c r="Q55" s="77">
        <v>28.974392721758903</v>
      </c>
      <c r="R55" s="80">
        <v>46.5</v>
      </c>
      <c r="S55" s="80">
        <v>0</v>
      </c>
      <c r="T55" s="78">
        <f>SUMPRODUCT(LTA!F55:AJ55,LTA!F$101:AJ$101,LTA!F$103:AJ$103)</f>
        <v>324.74</v>
      </c>
      <c r="U55" s="78">
        <f>SUMPRODUCT(LTA!F55:AJ55,LTA!F$102:AJ$102,LTA!F$103:AJ$103)</f>
        <v>48.910000000000004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22.31</v>
      </c>
      <c r="Z55" s="75">
        <f>IEX!N55</f>
        <v>0</v>
      </c>
      <c r="AA55" s="117">
        <f>STOA!H55</f>
        <v>851.7</v>
      </c>
      <c r="AB55" s="117">
        <f>-STOA!N55</f>
        <v>0</v>
      </c>
      <c r="AC55">
        <f t="shared" si="0"/>
        <v>20.456112077894723</v>
      </c>
      <c r="AD55">
        <f t="shared" si="1"/>
        <v>2304.10207859196</v>
      </c>
      <c r="AE55">
        <f>'IDT-1'!B55</f>
        <v>0</v>
      </c>
      <c r="AF55" s="26"/>
      <c r="AG55">
        <f t="shared" si="2"/>
        <v>2304.10207859196</v>
      </c>
      <c r="AI55" s="75">
        <f>PXIL!H55</f>
        <v>0</v>
      </c>
      <c r="AJ55" s="75">
        <f>PXIL!N55</f>
        <v>0</v>
      </c>
      <c r="AK55" s="75">
        <f>RTM_IEX!H55</f>
        <v>19.399999999999999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11.078889928281882</v>
      </c>
      <c r="F56">
        <f>GT_Spot!P56</f>
        <v>0</v>
      </c>
      <c r="G56">
        <f>PPCL_NG!P56</f>
        <v>33.950000000000003</v>
      </c>
      <c r="H56">
        <f>PPCL_Spot!P56</f>
        <v>5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762.52663240396225</v>
      </c>
      <c r="P56" s="77">
        <v>94.64</v>
      </c>
      <c r="Q56" s="77">
        <v>28.974392721758903</v>
      </c>
      <c r="R56" s="80">
        <v>46.5</v>
      </c>
      <c r="S56" s="80">
        <v>0</v>
      </c>
      <c r="T56" s="78">
        <f>SUMPRODUCT(LTA!F56:AJ56,LTA!F$101:AJ$101,LTA!F$103:AJ$103)</f>
        <v>324.01000000000005</v>
      </c>
      <c r="U56" s="78">
        <f>SUMPRODUCT(LTA!F56:AJ56,LTA!F$102:AJ$102,LTA!F$103:AJ$103)</f>
        <v>48.879999999999995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34.92</v>
      </c>
      <c r="Z56" s="75">
        <f>IEX!N56</f>
        <v>0</v>
      </c>
      <c r="AA56" s="117">
        <f>STOA!H56</f>
        <v>844.86000000000013</v>
      </c>
      <c r="AB56" s="117">
        <f>-STOA!N56</f>
        <v>0</v>
      </c>
      <c r="AC56">
        <f t="shared" si="0"/>
        <v>20.803727252475227</v>
      </c>
      <c r="AD56">
        <f t="shared" si="1"/>
        <v>2343.2561878015276</v>
      </c>
      <c r="AE56">
        <f>'IDT-1'!B56</f>
        <v>0</v>
      </c>
      <c r="AF56" s="26"/>
      <c r="AG56">
        <f t="shared" si="2"/>
        <v>2343.2561878015276</v>
      </c>
      <c r="AI56" s="75">
        <f>PXIL!H56</f>
        <v>0</v>
      </c>
      <c r="AJ56" s="75">
        <f>PXIL!N56</f>
        <v>0</v>
      </c>
      <c r="AK56" s="75">
        <f>RTM_IEX!H56</f>
        <v>29.1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11.078889928281882</v>
      </c>
      <c r="F57">
        <f>GT_Spot!P57</f>
        <v>0</v>
      </c>
      <c r="G57">
        <f>PPCL_NG!P57</f>
        <v>33.950000000000003</v>
      </c>
      <c r="H57">
        <f>PPCL_Spot!P57</f>
        <v>5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823.157715438266</v>
      </c>
      <c r="P57" s="77">
        <v>94.64</v>
      </c>
      <c r="Q57" s="77">
        <v>28.974392721758903</v>
      </c>
      <c r="R57" s="80">
        <v>46.5</v>
      </c>
      <c r="S57" s="80">
        <v>0</v>
      </c>
      <c r="T57" s="78">
        <f>SUMPRODUCT(LTA!F57:AJ57,LTA!F$101:AJ$101,LTA!F$103:AJ$103)</f>
        <v>323.17</v>
      </c>
      <c r="U57" s="78">
        <f>SUMPRODUCT(LTA!F57:AJ57,LTA!F$102:AJ$102,LTA!F$103:AJ$103)</f>
        <v>49.11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36.86</v>
      </c>
      <c r="Z57" s="75">
        <f>IEX!N57</f>
        <v>0</v>
      </c>
      <c r="AA57" s="117">
        <f>STOA!H57</f>
        <v>837.32</v>
      </c>
      <c r="AB57" s="117">
        <f>-STOA!N57</f>
        <v>0</v>
      </c>
      <c r="AC57">
        <f t="shared" si="0"/>
        <v>21.026552783177099</v>
      </c>
      <c r="AD57">
        <f t="shared" si="1"/>
        <v>2368.3544453051295</v>
      </c>
      <c r="AE57">
        <f>'IDT-1'!B57</f>
        <v>0</v>
      </c>
      <c r="AF57" s="26"/>
      <c r="AG57">
        <f t="shared" si="2"/>
        <v>2368.3544453051295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11.078889928281882</v>
      </c>
      <c r="F58">
        <f>GT_Spot!P58</f>
        <v>0</v>
      </c>
      <c r="G58">
        <f>PPCL_NG!P58</f>
        <v>33.950000000000003</v>
      </c>
      <c r="H58">
        <f>PPCL_Spot!P58</f>
        <v>5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804.90101159220956</v>
      </c>
      <c r="P58" s="77">
        <v>94.64</v>
      </c>
      <c r="Q58" s="77">
        <v>28.974392721758903</v>
      </c>
      <c r="R58" s="80">
        <v>46.5</v>
      </c>
      <c r="S58" s="80">
        <v>0</v>
      </c>
      <c r="T58" s="78">
        <f>SUMPRODUCT(LTA!F58:AJ58,LTA!F$101:AJ$101,LTA!F$103:AJ$103)</f>
        <v>318.51000000000005</v>
      </c>
      <c r="U58" s="78">
        <f>SUMPRODUCT(LTA!F58:AJ58,LTA!F$102:AJ$102,LTA!F$103:AJ$103)</f>
        <v>49.2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69.84</v>
      </c>
      <c r="Z58" s="75">
        <f>IEX!N58</f>
        <v>0</v>
      </c>
      <c r="AA58" s="117">
        <f>STOA!H58</f>
        <v>829.29000000000019</v>
      </c>
      <c r="AB58" s="117">
        <f>-STOA!N58</f>
        <v>0</v>
      </c>
      <c r="AC58">
        <f t="shared" si="0"/>
        <v>21.045237789331807</v>
      </c>
      <c r="AD58">
        <f t="shared" si="1"/>
        <v>2370.459056452919</v>
      </c>
      <c r="AE58">
        <f>'IDT-1'!B58</f>
        <v>0</v>
      </c>
      <c r="AF58" s="26"/>
      <c r="AG58">
        <f t="shared" si="2"/>
        <v>2370.459056452919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11.078889928281882</v>
      </c>
      <c r="F59">
        <f>GT_Spot!P59</f>
        <v>0</v>
      </c>
      <c r="G59">
        <f>PPCL_NG!P59</f>
        <v>33.950000000000003</v>
      </c>
      <c r="H59">
        <f>PPCL_Spot!P59</f>
        <v>5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823.838732038432</v>
      </c>
      <c r="P59" s="77">
        <v>94.64</v>
      </c>
      <c r="Q59" s="77">
        <v>28.974392721758903</v>
      </c>
      <c r="R59" s="80">
        <v>46.5</v>
      </c>
      <c r="S59" s="80">
        <v>0</v>
      </c>
      <c r="T59" s="78">
        <f>SUMPRODUCT(LTA!F59:AJ59,LTA!F$101:AJ$101,LTA!F$103:AJ$103)</f>
        <v>305.39999999999998</v>
      </c>
      <c r="U59" s="78">
        <f>SUMPRODUCT(LTA!F59:AJ59,LTA!F$102:AJ$102,LTA!F$103:AJ$103)</f>
        <v>49.28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934.21</v>
      </c>
      <c r="AB59" s="117">
        <f>-STOA!N59</f>
        <v>0</v>
      </c>
      <c r="AC59">
        <f t="shared" si="0"/>
        <v>21.459198494391732</v>
      </c>
      <c r="AD59">
        <f t="shared" si="1"/>
        <v>2405.0328161940806</v>
      </c>
      <c r="AE59">
        <f>'IDT-1'!B59</f>
        <v>0</v>
      </c>
      <c r="AF59" s="26"/>
      <c r="AG59">
        <f t="shared" si="2"/>
        <v>2405.0328161940806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11.078889928281882</v>
      </c>
      <c r="F60">
        <f>GT_Spot!P60</f>
        <v>0</v>
      </c>
      <c r="G60">
        <f>PPCL_NG!P60</f>
        <v>33.950000000000003</v>
      </c>
      <c r="H60">
        <f>PPCL_Spot!P60</f>
        <v>5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844.12524804109876</v>
      </c>
      <c r="P60" s="77">
        <v>94.64</v>
      </c>
      <c r="Q60" s="77">
        <v>28.974392721758903</v>
      </c>
      <c r="R60" s="80">
        <v>46.5</v>
      </c>
      <c r="S60" s="80">
        <v>0</v>
      </c>
      <c r="T60" s="78">
        <f>SUMPRODUCT(LTA!F60:AJ60,LTA!F$101:AJ$101,LTA!F$103:AJ$103)</f>
        <v>296.79000000000002</v>
      </c>
      <c r="U60" s="78">
        <f>SUMPRODUCT(LTA!F60:AJ60,LTA!F$102:AJ$102,LTA!F$103:AJ$103)</f>
        <v>49.190000000000005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8.73</v>
      </c>
      <c r="Z60" s="75">
        <f>IEX!N60</f>
        <v>0</v>
      </c>
      <c r="AA60" s="117">
        <f>STOA!H60</f>
        <v>968.33000000000015</v>
      </c>
      <c r="AB60" s="117">
        <f>-STOA!N60</f>
        <v>0</v>
      </c>
      <c r="AC60">
        <f t="shared" si="0"/>
        <v>21.884971070082031</v>
      </c>
      <c r="AD60">
        <f t="shared" si="1"/>
        <v>2465.0435596210577</v>
      </c>
      <c r="AE60">
        <f>'IDT-1'!B60</f>
        <v>0</v>
      </c>
      <c r="AF60" s="26"/>
      <c r="AG60">
        <f t="shared" si="2"/>
        <v>2465.0435596210577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5.8663675742574251</v>
      </c>
      <c r="F61">
        <f>GT_Spot!P61</f>
        <v>0</v>
      </c>
      <c r="G61">
        <f>PPCL_NG!P61</f>
        <v>33.950000000000003</v>
      </c>
      <c r="H61">
        <f>PPCL_Spot!P61</f>
        <v>3.1811361200428729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894.98645727975929</v>
      </c>
      <c r="P61" s="77">
        <v>94.64</v>
      </c>
      <c r="Q61" s="77">
        <v>28.974392721758903</v>
      </c>
      <c r="R61" s="80">
        <v>46.5</v>
      </c>
      <c r="S61" s="80">
        <v>0</v>
      </c>
      <c r="T61" s="78">
        <f>SUMPRODUCT(LTA!F61:AJ61,LTA!F$101:AJ$101,LTA!F$103:AJ$103)</f>
        <v>287.99</v>
      </c>
      <c r="U61" s="78">
        <f>SUMPRODUCT(LTA!F61:AJ61,LTA!F$102:AJ$102,LTA!F$103:AJ$103)</f>
        <v>49.34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13.58</v>
      </c>
      <c r="Z61" s="75">
        <f>IEX!N61</f>
        <v>0</v>
      </c>
      <c r="AA61" s="117">
        <f>STOA!H61</f>
        <v>979.44</v>
      </c>
      <c r="AB61" s="117">
        <f>-STOA!N61</f>
        <v>0</v>
      </c>
      <c r="AC61">
        <f t="shared" si="0"/>
        <v>22.610223465711261</v>
      </c>
      <c r="AD61">
        <f t="shared" si="1"/>
        <v>2484.4581302301071</v>
      </c>
      <c r="AE61">
        <f>'IDT-1'!B61</f>
        <v>0</v>
      </c>
      <c r="AF61" s="26"/>
      <c r="AG61">
        <f t="shared" si="2"/>
        <v>2484.4581302301071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5.8663675742574251</v>
      </c>
      <c r="F62">
        <f>GT_Spot!P62</f>
        <v>0</v>
      </c>
      <c r="G62">
        <f>PPCL_NG!P62</f>
        <v>33.950000000000003</v>
      </c>
      <c r="H62">
        <f>PPCL_Spot!P62</f>
        <v>3.33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875.32611572727444</v>
      </c>
      <c r="P62" s="77">
        <v>94.64</v>
      </c>
      <c r="Q62" s="77">
        <v>28.974392721758903</v>
      </c>
      <c r="R62" s="80">
        <v>46.5</v>
      </c>
      <c r="S62" s="80">
        <v>0</v>
      </c>
      <c r="T62" s="78">
        <f>SUMPRODUCT(LTA!F62:AJ62,LTA!F$101:AJ$101,LTA!F$103:AJ$103)</f>
        <v>264.45999999999992</v>
      </c>
      <c r="U62" s="78">
        <f>SUMPRODUCT(LTA!F62:AJ62,LTA!F$102:AJ$102,LTA!F$103:AJ$103)</f>
        <v>49.51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33.950000000000003</v>
      </c>
      <c r="Z62" s="75">
        <f>IEX!N62</f>
        <v>0</v>
      </c>
      <c r="AA62" s="117">
        <f>STOA!H62</f>
        <v>977.93000000000006</v>
      </c>
      <c r="AB62" s="117">
        <f>-STOA!N62</f>
        <v>0</v>
      </c>
      <c r="AC62">
        <f t="shared" si="0"/>
        <v>22.123700509004962</v>
      </c>
      <c r="AD62">
        <f t="shared" si="1"/>
        <v>2491.9331755142857</v>
      </c>
      <c r="AE62">
        <f>'IDT-1'!B62</f>
        <v>0</v>
      </c>
      <c r="AF62" s="26"/>
      <c r="AG62">
        <f t="shared" si="2"/>
        <v>2491.9331755142857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5.8663675742574251</v>
      </c>
      <c r="F63">
        <f>GT_Spot!P63</f>
        <v>0</v>
      </c>
      <c r="G63">
        <f>PPCL_NG!P63</f>
        <v>33.950000000000003</v>
      </c>
      <c r="H63">
        <f>PPCL_Spot!P63</f>
        <v>3.33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865.17269979434559</v>
      </c>
      <c r="P63" s="77">
        <v>94.64</v>
      </c>
      <c r="Q63" s="77">
        <v>28.974392721758903</v>
      </c>
      <c r="R63" s="80">
        <v>46.5</v>
      </c>
      <c r="S63" s="80">
        <v>0</v>
      </c>
      <c r="T63" s="78">
        <f>SUMPRODUCT(LTA!F63:AJ63,LTA!F$101:AJ$101,LTA!F$103:AJ$103)</f>
        <v>262.41000000000003</v>
      </c>
      <c r="U63" s="78">
        <f>SUMPRODUCT(LTA!F63:AJ63,LTA!F$102:AJ$102,LTA!F$103:AJ$103)</f>
        <v>66.37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24.25</v>
      </c>
      <c r="Z63" s="75">
        <f>IEX!N63</f>
        <v>0</v>
      </c>
      <c r="AA63" s="117">
        <f>STOA!H63</f>
        <v>1000.0799999999998</v>
      </c>
      <c r="AB63" s="117">
        <f>-STOA!N63</f>
        <v>0</v>
      </c>
      <c r="AC63">
        <f t="shared" si="0"/>
        <v>23.042478448795187</v>
      </c>
      <c r="AD63">
        <f t="shared" si="1"/>
        <v>2595.4209816415673</v>
      </c>
      <c r="AE63">
        <f>'IDT-1'!B63</f>
        <v>0</v>
      </c>
      <c r="AF63" s="26"/>
      <c r="AG63">
        <f t="shared" si="2"/>
        <v>2595.4209816415673</v>
      </c>
      <c r="AI63" s="75">
        <f>PXIL!H63</f>
        <v>0</v>
      </c>
      <c r="AJ63" s="75">
        <f>PXIL!N63</f>
        <v>0</v>
      </c>
      <c r="AK63" s="75">
        <f>RTM_IEX!H63</f>
        <v>87.3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5.8663675742574251</v>
      </c>
      <c r="F64">
        <f>GT_Spot!P64</f>
        <v>0</v>
      </c>
      <c r="G64">
        <f>PPCL_NG!P64</f>
        <v>33.950000000000003</v>
      </c>
      <c r="H64">
        <f>PPCL_Spot!P64</f>
        <v>3.33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903.77352656719211</v>
      </c>
      <c r="P64" s="77">
        <v>94.64</v>
      </c>
      <c r="Q64" s="77">
        <v>28.974392721758903</v>
      </c>
      <c r="R64" s="80">
        <v>46.5</v>
      </c>
      <c r="S64" s="80">
        <v>0</v>
      </c>
      <c r="T64" s="78">
        <f>SUMPRODUCT(LTA!F64:AJ64,LTA!F$101:AJ$101,LTA!F$103:AJ$103)</f>
        <v>248.20000000000002</v>
      </c>
      <c r="U64" s="78">
        <f>SUMPRODUCT(LTA!F64:AJ64,LTA!F$102:AJ$102,LTA!F$103:AJ$103)</f>
        <v>65.709999999999994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52.38</v>
      </c>
      <c r="Z64" s="75">
        <f>IEX!N64</f>
        <v>0</v>
      </c>
      <c r="AA64" s="117">
        <f>STOA!H64</f>
        <v>993.82999999999981</v>
      </c>
      <c r="AB64" s="117">
        <f>-STOA!N64</f>
        <v>0</v>
      </c>
      <c r="AC64">
        <f t="shared" si="0"/>
        <v>22.982909724396237</v>
      </c>
      <c r="AD64">
        <f t="shared" si="1"/>
        <v>2588.7113771388122</v>
      </c>
      <c r="AE64">
        <f>'IDT-1'!B64</f>
        <v>0</v>
      </c>
      <c r="AF64" s="26"/>
      <c r="AG64">
        <f t="shared" si="2"/>
        <v>2588.7113771388122</v>
      </c>
      <c r="AI64" s="75">
        <f>PXIL!H64</f>
        <v>0</v>
      </c>
      <c r="AJ64" s="75">
        <f>PXIL!N64</f>
        <v>0</v>
      </c>
      <c r="AK64" s="75">
        <f>RTM_IEX!H64</f>
        <v>34.92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5.8663675742574251</v>
      </c>
      <c r="F65">
        <f>GT_Spot!P65</f>
        <v>0</v>
      </c>
      <c r="G65">
        <f>PPCL_NG!P65</f>
        <v>33.950000000000003</v>
      </c>
      <c r="H65">
        <f>PPCL_Spot!P65</f>
        <v>3.33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917.38527642283736</v>
      </c>
      <c r="P65" s="77">
        <v>94.64</v>
      </c>
      <c r="Q65" s="77">
        <v>28.974392721758903</v>
      </c>
      <c r="R65" s="80">
        <v>46.5</v>
      </c>
      <c r="S65" s="80">
        <v>0</v>
      </c>
      <c r="T65" s="78">
        <f>SUMPRODUCT(LTA!F65:AJ65,LTA!F$101:AJ$101,LTA!F$103:AJ$103)</f>
        <v>264.52</v>
      </c>
      <c r="U65" s="78">
        <f>SUMPRODUCT(LTA!F65:AJ65,LTA!F$102:AJ$102,LTA!F$103:AJ$103)</f>
        <v>65.45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66.930000000000007</v>
      </c>
      <c r="Z65" s="75">
        <f>IEX!N65</f>
        <v>0</v>
      </c>
      <c r="AA65" s="117">
        <f>STOA!H65</f>
        <v>987.41999999999985</v>
      </c>
      <c r="AB65" s="117">
        <f>-STOA!N65</f>
        <v>0</v>
      </c>
      <c r="AC65">
        <f t="shared" si="0"/>
        <v>23.008357123125911</v>
      </c>
      <c r="AD65">
        <f t="shared" si="1"/>
        <v>2591.5776795957277</v>
      </c>
      <c r="AE65">
        <f>'IDT-1'!B65</f>
        <v>0</v>
      </c>
      <c r="AF65" s="26"/>
      <c r="AG65">
        <f t="shared" si="2"/>
        <v>2591.5776795957277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5.8663675742574251</v>
      </c>
      <c r="F66">
        <f>GT_Spot!P66</f>
        <v>0</v>
      </c>
      <c r="G66">
        <f>PPCL_NG!P66</f>
        <v>33.950000000000003</v>
      </c>
      <c r="H66">
        <f>PPCL_Spot!P66</f>
        <v>3.33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884.79632358734489</v>
      </c>
      <c r="P66" s="77">
        <v>94.64</v>
      </c>
      <c r="Q66" s="77">
        <v>28.974392721758903</v>
      </c>
      <c r="R66" s="80">
        <v>46.5</v>
      </c>
      <c r="S66" s="80">
        <v>0</v>
      </c>
      <c r="T66" s="78">
        <f>SUMPRODUCT(LTA!F66:AJ66,LTA!F$101:AJ$101,LTA!F$103:AJ$103)</f>
        <v>222.36</v>
      </c>
      <c r="U66" s="78">
        <f>SUMPRODUCT(LTA!F66:AJ66,LTA!F$102:AJ$102,LTA!F$103:AJ$103)</f>
        <v>64.960000000000008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99.91</v>
      </c>
      <c r="Z66" s="75">
        <f>IEX!N66</f>
        <v>0</v>
      </c>
      <c r="AA66" s="117">
        <f>STOA!H66</f>
        <v>966.45999999999992</v>
      </c>
      <c r="AB66" s="117">
        <f>-STOA!N66</f>
        <v>0</v>
      </c>
      <c r="AC66">
        <f t="shared" si="0"/>
        <v>22.691038338173581</v>
      </c>
      <c r="AD66">
        <f t="shared" si="1"/>
        <v>2555.8360455451875</v>
      </c>
      <c r="AE66">
        <f>'IDT-1'!B66</f>
        <v>0</v>
      </c>
      <c r="AF66" s="26"/>
      <c r="AG66">
        <f t="shared" si="2"/>
        <v>2555.8360455451875</v>
      </c>
      <c r="AI66" s="75">
        <f>PXIL!H66</f>
        <v>0</v>
      </c>
      <c r="AJ66" s="75">
        <f>PXIL!N66</f>
        <v>0</v>
      </c>
      <c r="AK66" s="75">
        <f>RTM_IEX!H66</f>
        <v>27.16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5.8663675742574251</v>
      </c>
      <c r="F67">
        <f>GT_Spot!P67</f>
        <v>0</v>
      </c>
      <c r="G67">
        <f>PPCL_NG!P67</f>
        <v>33.950000000000003</v>
      </c>
      <c r="H67">
        <f>PPCL_Spot!P67</f>
        <v>3.1811361200428729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859.76769125199678</v>
      </c>
      <c r="P67" s="77">
        <v>94.64</v>
      </c>
      <c r="Q67" s="77">
        <v>28.974392721758903</v>
      </c>
      <c r="R67" s="80">
        <v>46.5</v>
      </c>
      <c r="S67" s="80">
        <v>0</v>
      </c>
      <c r="T67" s="78">
        <f>SUMPRODUCT(LTA!F67:AJ67,LTA!F$101:AJ$101,LTA!F$103:AJ$103)</f>
        <v>203.60999999999999</v>
      </c>
      <c r="U67" s="78">
        <f>SUMPRODUCT(LTA!F67:AJ67,LTA!F$102:AJ$102,LTA!F$103:AJ$103)</f>
        <v>64.300000000000011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68.87</v>
      </c>
      <c r="Z67" s="75">
        <f>IEX!N67</f>
        <v>0</v>
      </c>
      <c r="AA67" s="117">
        <f>STOA!H67</f>
        <v>986.3399999999998</v>
      </c>
      <c r="AB67" s="117">
        <f>-STOA!N67</f>
        <v>0</v>
      </c>
      <c r="AC67">
        <f t="shared" si="0"/>
        <v>22.430932371478892</v>
      </c>
      <c r="AD67">
        <f t="shared" si="1"/>
        <v>2526.538655296577</v>
      </c>
      <c r="AE67">
        <f>'IDT-1'!B67</f>
        <v>0</v>
      </c>
      <c r="AF67" s="26"/>
      <c r="AG67">
        <f t="shared" si="2"/>
        <v>2526.538655296577</v>
      </c>
      <c r="AI67" s="75">
        <f>PXIL!H67</f>
        <v>0</v>
      </c>
      <c r="AJ67" s="75">
        <f>PXIL!N67</f>
        <v>0</v>
      </c>
      <c r="AK67" s="75">
        <f>RTM_IEX!H67</f>
        <v>53.35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5.8663675742574251</v>
      </c>
      <c r="F68">
        <f>GT_Spot!P68</f>
        <v>0</v>
      </c>
      <c r="G68">
        <f>PPCL_NG!P68</f>
        <v>33.950000000000003</v>
      </c>
      <c r="H68">
        <f>PPCL_Spot!P68</f>
        <v>3.33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905.28573605299937</v>
      </c>
      <c r="P68" s="77">
        <v>94.64</v>
      </c>
      <c r="Q68" s="77">
        <v>28.974392721758903</v>
      </c>
      <c r="R68" s="80">
        <v>46.5</v>
      </c>
      <c r="S68" s="80">
        <v>0</v>
      </c>
      <c r="T68" s="78">
        <f>SUMPRODUCT(LTA!F68:AJ68,LTA!F$101:AJ$101,LTA!F$103:AJ$103)</f>
        <v>183.67000000000002</v>
      </c>
      <c r="U68" s="78">
        <f>SUMPRODUCT(LTA!F68:AJ68,LTA!F$102:AJ$102,LTA!F$103:AJ$103)</f>
        <v>65.430000000000007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43.65</v>
      </c>
      <c r="Z68" s="75">
        <f>IEX!N68</f>
        <v>0</v>
      </c>
      <c r="AA68" s="117">
        <f>STOA!H68</f>
        <v>980.89999999999986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22.15845716787134</v>
      </c>
      <c r="AD68">
        <f t="shared" ref="AD68:AD98" si="4">SUM(B68:AB68,AI68:AR68)-AC68</f>
        <v>2495.8480391811445</v>
      </c>
      <c r="AE68">
        <f>'IDT-1'!B68</f>
        <v>0</v>
      </c>
      <c r="AF68" s="26"/>
      <c r="AG68">
        <f t="shared" ref="AG68:AG98" si="5">SUM(AD68:AF68)+AT68</f>
        <v>2495.8480391811445</v>
      </c>
      <c r="AI68" s="75">
        <f>PXIL!H68</f>
        <v>0</v>
      </c>
      <c r="AJ68" s="75">
        <f>PXIL!N68</f>
        <v>0</v>
      </c>
      <c r="AK68" s="75">
        <f>RTM_IEX!H68</f>
        <v>26.19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5.8663675742574251</v>
      </c>
      <c r="F69">
        <f>GT_Spot!P69</f>
        <v>0</v>
      </c>
      <c r="G69">
        <f>PPCL_NG!P69</f>
        <v>33.950000000000003</v>
      </c>
      <c r="H69">
        <f>PPCL_Spot!P69</f>
        <v>3.33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921.28824679883758</v>
      </c>
      <c r="P69" s="77">
        <v>94.64</v>
      </c>
      <c r="Q69" s="77">
        <v>28.974392721758903</v>
      </c>
      <c r="R69" s="80">
        <v>46.5</v>
      </c>
      <c r="S69" s="80">
        <v>0</v>
      </c>
      <c r="T69" s="78">
        <f>SUMPRODUCT(LTA!F69:AJ69,LTA!F$101:AJ$101,LTA!F$103:AJ$103)</f>
        <v>162.35</v>
      </c>
      <c r="U69" s="78">
        <f>SUMPRODUCT(LTA!F69:AJ69,LTA!F$102:AJ$102,LTA!F$103:AJ$103)</f>
        <v>66.650000000000006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66.930000000000007</v>
      </c>
      <c r="Z69" s="75">
        <f>IEX!N69</f>
        <v>0</v>
      </c>
      <c r="AA69" s="117">
        <f>STOA!H69</f>
        <v>964.78999999999985</v>
      </c>
      <c r="AB69" s="117">
        <f>-STOA!N69</f>
        <v>0</v>
      </c>
      <c r="AC69">
        <f t="shared" si="3"/>
        <v>22.390359262434714</v>
      </c>
      <c r="AD69">
        <f t="shared" si="4"/>
        <v>2521.9686478324188</v>
      </c>
      <c r="AE69">
        <f>'IDT-1'!B69</f>
        <v>0</v>
      </c>
      <c r="AF69" s="26"/>
      <c r="AG69">
        <f t="shared" si="5"/>
        <v>2521.9686478324188</v>
      </c>
      <c r="AI69" s="75">
        <f>PXIL!H69</f>
        <v>0</v>
      </c>
      <c r="AJ69" s="75">
        <f>PXIL!N69</f>
        <v>0</v>
      </c>
      <c r="AK69" s="75">
        <f>RTM_IEX!H69</f>
        <v>49.47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5.8663675742574251</v>
      </c>
      <c r="F70">
        <f>GT_Spot!P70</f>
        <v>0</v>
      </c>
      <c r="G70">
        <f>PPCL_NG!P70</f>
        <v>33.950000000000003</v>
      </c>
      <c r="H70">
        <f>PPCL_Spot!P70</f>
        <v>3.33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880.76526684757755</v>
      </c>
      <c r="P70" s="77">
        <v>94.64</v>
      </c>
      <c r="Q70" s="77">
        <v>28.974392721758903</v>
      </c>
      <c r="R70" s="80">
        <v>46.5</v>
      </c>
      <c r="S70" s="80">
        <v>0</v>
      </c>
      <c r="T70" s="78">
        <f>SUMPRODUCT(LTA!F70:AJ70,LTA!F$101:AJ$101,LTA!F$103:AJ$103)</f>
        <v>144.1</v>
      </c>
      <c r="U70" s="78">
        <f>SUMPRODUCT(LTA!F70:AJ70,LTA!F$102:AJ$102,LTA!F$103:AJ$103)</f>
        <v>64.61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84.39</v>
      </c>
      <c r="Z70" s="75">
        <f>IEX!N70</f>
        <v>0</v>
      </c>
      <c r="AA70" s="117">
        <f>STOA!H70</f>
        <v>951.04999999999984</v>
      </c>
      <c r="AB70" s="117">
        <f>-STOA!N70</f>
        <v>0</v>
      </c>
      <c r="AC70">
        <f t="shared" si="3"/>
        <v>21.674541038863623</v>
      </c>
      <c r="AD70">
        <f t="shared" si="4"/>
        <v>2441.3414861047299</v>
      </c>
      <c r="AE70">
        <f>'IDT-1'!B70</f>
        <v>0</v>
      </c>
      <c r="AF70" s="26"/>
      <c r="AG70">
        <f t="shared" si="5"/>
        <v>2441.3414861047299</v>
      </c>
      <c r="AI70" s="75">
        <f>PXIL!H70</f>
        <v>0</v>
      </c>
      <c r="AJ70" s="75">
        <f>PXIL!N70</f>
        <v>0</v>
      </c>
      <c r="AK70" s="75">
        <f>RTM_IEX!H70</f>
        <v>25.22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5.8663675742574251</v>
      </c>
      <c r="F71">
        <f>GT_Spot!P71</f>
        <v>0</v>
      </c>
      <c r="G71">
        <f>PPCL_NG!P71</f>
        <v>33.950000000000003</v>
      </c>
      <c r="H71">
        <f>PPCL_Spot!P71</f>
        <v>3.33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902.0131975467541</v>
      </c>
      <c r="P71" s="77">
        <v>94.64</v>
      </c>
      <c r="Q71" s="77">
        <v>28.974392721758903</v>
      </c>
      <c r="R71" s="80">
        <v>46.5</v>
      </c>
      <c r="S71" s="80">
        <v>0</v>
      </c>
      <c r="T71" s="78">
        <f>SUMPRODUCT(LTA!F71:AJ71,LTA!F$101:AJ$101,LTA!F$103:AJ$103)</f>
        <v>127.78000000000002</v>
      </c>
      <c r="U71" s="78">
        <f>SUMPRODUCT(LTA!F71:AJ71,LTA!F$102:AJ$102,LTA!F$103:AJ$103)</f>
        <v>64.81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7.76</v>
      </c>
      <c r="Z71" s="75">
        <f>IEX!N71</f>
        <v>0</v>
      </c>
      <c r="AA71" s="117">
        <f>STOA!H71</f>
        <v>1004.51</v>
      </c>
      <c r="AB71" s="117">
        <f>-STOA!N71</f>
        <v>0</v>
      </c>
      <c r="AC71">
        <f t="shared" si="3"/>
        <v>21.93403482901638</v>
      </c>
      <c r="AD71">
        <f t="shared" si="4"/>
        <v>2470.5699230137539</v>
      </c>
      <c r="AE71">
        <f>'IDT-1'!B71</f>
        <v>0</v>
      </c>
      <c r="AF71" s="26"/>
      <c r="AG71">
        <f t="shared" si="5"/>
        <v>2470.5699230137539</v>
      </c>
      <c r="AI71" s="75">
        <f>PXIL!H71</f>
        <v>0</v>
      </c>
      <c r="AJ71" s="75">
        <f>PXIL!N71</f>
        <v>0</v>
      </c>
      <c r="AK71" s="75">
        <f>RTM_IEX!H71</f>
        <v>72.75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5.8663675742574251</v>
      </c>
      <c r="F72">
        <f>GT_Spot!P72</f>
        <v>0</v>
      </c>
      <c r="G72">
        <f>PPCL_NG!P72</f>
        <v>33.950000000000003</v>
      </c>
      <c r="H72">
        <f>PPCL_Spot!P72</f>
        <v>3.33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937.95785519482331</v>
      </c>
      <c r="P72" s="77">
        <v>94.64</v>
      </c>
      <c r="Q72" s="77">
        <v>28.974392721758903</v>
      </c>
      <c r="R72" s="80">
        <v>44.63</v>
      </c>
      <c r="S72" s="80">
        <v>0</v>
      </c>
      <c r="T72" s="78">
        <f>SUMPRODUCT(LTA!F72:AJ72,LTA!F$101:AJ$101,LTA!F$103:AJ$103)</f>
        <v>110.01</v>
      </c>
      <c r="U72" s="78">
        <f>SUMPRODUCT(LTA!F72:AJ72,LTA!F$102:AJ$102,LTA!F$103:AJ$103)</f>
        <v>64.3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2.91</v>
      </c>
      <c r="Z72" s="75">
        <f>IEX!N72</f>
        <v>0</v>
      </c>
      <c r="AA72" s="117">
        <f>STOA!H72</f>
        <v>993.68000000000006</v>
      </c>
      <c r="AB72" s="117">
        <f>-STOA!N72</f>
        <v>0</v>
      </c>
      <c r="AC72">
        <f t="shared" si="3"/>
        <v>21.508243816319393</v>
      </c>
      <c r="AD72">
        <f t="shared" si="4"/>
        <v>2422.6103716745206</v>
      </c>
      <c r="AE72">
        <f>'IDT-1'!B72</f>
        <v>0</v>
      </c>
      <c r="AF72" s="26"/>
      <c r="AG72">
        <f t="shared" si="5"/>
        <v>2422.6103716745206</v>
      </c>
      <c r="AI72" s="75">
        <f>PXIL!H72</f>
        <v>0</v>
      </c>
      <c r="AJ72" s="75">
        <f>PXIL!N72</f>
        <v>0</v>
      </c>
      <c r="AK72" s="75">
        <f>RTM_IEX!H72</f>
        <v>24.25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5.8663675742574251</v>
      </c>
      <c r="F73">
        <f>GT_Spot!P73</f>
        <v>0</v>
      </c>
      <c r="G73">
        <f>PPCL_NG!P73</f>
        <v>33.950000000000003</v>
      </c>
      <c r="H73">
        <f>PPCL_Spot!P73</f>
        <v>3.1811361200428729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963.44046936934183</v>
      </c>
      <c r="P73" s="77">
        <v>94.64</v>
      </c>
      <c r="Q73" s="77">
        <v>28.974392721758903</v>
      </c>
      <c r="R73" s="80">
        <v>25.084435013262599</v>
      </c>
      <c r="S73" s="80">
        <v>0</v>
      </c>
      <c r="T73" s="78">
        <f>SUMPRODUCT(LTA!F73:AJ73,LTA!F$101:AJ$101,LTA!F$103:AJ$103)</f>
        <v>84.85</v>
      </c>
      <c r="U73" s="78">
        <f>SUMPRODUCT(LTA!F73:AJ73,LTA!F$102:AJ$102,LTA!F$103:AJ$103)</f>
        <v>64.739999999999995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28.13</v>
      </c>
      <c r="Z73" s="75">
        <f>IEX!N73</f>
        <v>0</v>
      </c>
      <c r="AA73" s="117">
        <f>STOA!H73</f>
        <v>964.96</v>
      </c>
      <c r="AB73" s="117">
        <f>-STOA!N73</f>
        <v>0</v>
      </c>
      <c r="AC73">
        <f t="shared" si="3"/>
        <v>21.370595847028245</v>
      </c>
      <c r="AD73">
        <f t="shared" si="4"/>
        <v>2407.1062049516358</v>
      </c>
      <c r="AE73">
        <f>'IDT-1'!B73</f>
        <v>0</v>
      </c>
      <c r="AF73" s="26"/>
      <c r="AG73">
        <f t="shared" si="5"/>
        <v>2407.1062049516358</v>
      </c>
      <c r="AI73" s="75">
        <f>PXIL!H73</f>
        <v>0</v>
      </c>
      <c r="AJ73" s="75">
        <f>PXIL!N73</f>
        <v>0</v>
      </c>
      <c r="AK73" s="75">
        <f>RTM_IEX!H73</f>
        <v>31.04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5.8663675742574251</v>
      </c>
      <c r="F74">
        <f>GT_Spot!P74</f>
        <v>0</v>
      </c>
      <c r="G74">
        <f>PPCL_NG!P74</f>
        <v>33.950000000000003</v>
      </c>
      <c r="H74">
        <f>PPCL_Spot!P74</f>
        <v>3.33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912.37448385329094</v>
      </c>
      <c r="P74" s="77">
        <v>94.64</v>
      </c>
      <c r="Q74" s="77">
        <v>28.974392721758903</v>
      </c>
      <c r="R74" s="80">
        <v>10.63</v>
      </c>
      <c r="S74" s="80">
        <v>0</v>
      </c>
      <c r="T74" s="78">
        <f>SUMPRODUCT(LTA!F74:AJ74,LTA!F$101:AJ$101,LTA!F$103:AJ$103)</f>
        <v>68.679999999999993</v>
      </c>
      <c r="U74" s="78">
        <f>SUMPRODUCT(LTA!F74:AJ74,LTA!F$102:AJ$102,LTA!F$103:AJ$103)</f>
        <v>64.67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22.31</v>
      </c>
      <c r="Z74" s="75">
        <f>IEX!N74</f>
        <v>0</v>
      </c>
      <c r="AA74" s="117">
        <f>STOA!H74</f>
        <v>949.81999999999994</v>
      </c>
      <c r="AB74" s="117">
        <f>-STOA!N74</f>
        <v>0</v>
      </c>
      <c r="AC74">
        <f t="shared" si="3"/>
        <v>20.817942148513911</v>
      </c>
      <c r="AD74">
        <f t="shared" si="4"/>
        <v>2344.8573020007939</v>
      </c>
      <c r="AE74">
        <f>'IDT-1'!B74</f>
        <v>0</v>
      </c>
      <c r="AF74" s="26"/>
      <c r="AG74">
        <f t="shared" si="5"/>
        <v>2344.8573020007939</v>
      </c>
      <c r="AI74" s="75">
        <f>PXIL!H74</f>
        <v>0</v>
      </c>
      <c r="AJ74" s="75">
        <f>PXIL!N74</f>
        <v>0</v>
      </c>
      <c r="AK74" s="75">
        <f>RTM_IEX!H74</f>
        <v>70.81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11.181789834736515</v>
      </c>
      <c r="F75">
        <f>GT_Spot!P75</f>
        <v>0</v>
      </c>
      <c r="G75">
        <f>PPCL_NG!P75</f>
        <v>33.950000000000003</v>
      </c>
      <c r="H75">
        <f>PPCL_Spot!P75</f>
        <v>6.59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911.83782669441678</v>
      </c>
      <c r="P75" s="77">
        <v>94.64</v>
      </c>
      <c r="Q75" s="77">
        <v>28.974392721758903</v>
      </c>
      <c r="R75" s="80">
        <v>0</v>
      </c>
      <c r="S75" s="80">
        <v>0</v>
      </c>
      <c r="T75" s="78">
        <f>SUMPRODUCT(LTA!F75:AJ75,LTA!F$101:AJ$101,LTA!F$103:AJ$103)</f>
        <v>57.100000000000009</v>
      </c>
      <c r="U75" s="78">
        <f>SUMPRODUCT(LTA!F75:AJ75,LTA!F$102:AJ$102,LTA!F$103:AJ$103)</f>
        <v>64.989999999999995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96.03</v>
      </c>
      <c r="Z75" s="75">
        <f>IEX!N75</f>
        <v>0</v>
      </c>
      <c r="AA75" s="117">
        <f>STOA!H75</f>
        <v>860.56999999999994</v>
      </c>
      <c r="AB75" s="117">
        <f>-STOA!N75</f>
        <v>0</v>
      </c>
      <c r="AC75">
        <f t="shared" si="3"/>
        <v>21.105691281408028</v>
      </c>
      <c r="AD75">
        <f t="shared" si="4"/>
        <v>2377.2683179695041</v>
      </c>
      <c r="AE75">
        <f>'IDT-1'!B75</f>
        <v>0</v>
      </c>
      <c r="AF75" s="26"/>
      <c r="AG75">
        <f t="shared" si="5"/>
        <v>2377.2683179695041</v>
      </c>
      <c r="AI75" s="75">
        <f>PXIL!H75</f>
        <v>0</v>
      </c>
      <c r="AJ75" s="75">
        <f>PXIL!N75</f>
        <v>0</v>
      </c>
      <c r="AK75" s="75">
        <f>RTM_IEX!H75</f>
        <v>132.88999999999999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5.3142327878974998</v>
      </c>
      <c r="F76">
        <f>GT_Spot!P76</f>
        <v>0</v>
      </c>
      <c r="G76">
        <f>PPCL_NG!P76</f>
        <v>33.950000000000003</v>
      </c>
      <c r="H76">
        <f>PPCL_Spot!P76</f>
        <v>3.19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942.58968625608702</v>
      </c>
      <c r="P76" s="77">
        <v>94.64</v>
      </c>
      <c r="Q76" s="77">
        <v>28.974392721758903</v>
      </c>
      <c r="R76" s="80">
        <v>0</v>
      </c>
      <c r="S76" s="80">
        <v>0</v>
      </c>
      <c r="T76" s="78">
        <f>SUMPRODUCT(LTA!F76:AJ76,LTA!F$101:AJ$101,LTA!F$103:AJ$103)</f>
        <v>42.72</v>
      </c>
      <c r="U76" s="78">
        <f>SUMPRODUCT(LTA!F76:AJ76,LTA!F$102:AJ$102,LTA!F$103:AJ$103)</f>
        <v>64.990000000000009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64.02</v>
      </c>
      <c r="Z76" s="75">
        <f>IEX!N76</f>
        <v>0</v>
      </c>
      <c r="AA76" s="117">
        <f>STOA!H76</f>
        <v>879</v>
      </c>
      <c r="AB76" s="117">
        <f>-STOA!N76</f>
        <v>0</v>
      </c>
      <c r="AC76">
        <f t="shared" si="3"/>
        <v>20.835305143538545</v>
      </c>
      <c r="AD76">
        <f t="shared" si="4"/>
        <v>2346.8130066222052</v>
      </c>
      <c r="AE76">
        <f>'IDT-1'!B76</f>
        <v>0</v>
      </c>
      <c r="AF76" s="26"/>
      <c r="AG76">
        <f t="shared" si="5"/>
        <v>2346.8130066222052</v>
      </c>
      <c r="AI76" s="75">
        <f>PXIL!H76</f>
        <v>0</v>
      </c>
      <c r="AJ76" s="75">
        <f>PXIL!N76</f>
        <v>0</v>
      </c>
      <c r="AK76" s="75">
        <f>RTM_IEX!H76</f>
        <v>108.64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5.3142327878974998</v>
      </c>
      <c r="F77">
        <f>GT_Spot!P77</f>
        <v>0</v>
      </c>
      <c r="G77">
        <f>PPCL_NG!P77</f>
        <v>33.950000000000003</v>
      </c>
      <c r="H77">
        <f>PPCL_Spot!P77</f>
        <v>3.19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977.12012808473582</v>
      </c>
      <c r="P77" s="77">
        <v>94.64</v>
      </c>
      <c r="Q77" s="77">
        <v>28.974392721758903</v>
      </c>
      <c r="R77" s="80">
        <v>0</v>
      </c>
      <c r="S77" s="80">
        <v>0</v>
      </c>
      <c r="T77" s="78">
        <f>SUMPRODUCT(LTA!F77:AJ77,LTA!F$101:AJ$101,LTA!F$103:AJ$103)</f>
        <v>30.17</v>
      </c>
      <c r="U77" s="78">
        <f>SUMPRODUCT(LTA!F77:AJ77,LTA!F$102:AJ$102,LTA!F$103:AJ$103)</f>
        <v>64.8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5.82</v>
      </c>
      <c r="Z77" s="75">
        <f>IEX!N77</f>
        <v>0</v>
      </c>
      <c r="AA77" s="117">
        <f>STOA!H77</f>
        <v>964.74000000000012</v>
      </c>
      <c r="AB77" s="117">
        <f>-STOA!N77</f>
        <v>0</v>
      </c>
      <c r="AC77">
        <f t="shared" si="3"/>
        <v>20.774325031630656</v>
      </c>
      <c r="AD77">
        <f t="shared" si="4"/>
        <v>2339.9444285627619</v>
      </c>
      <c r="AE77">
        <f>'IDT-1'!B77</f>
        <v>0</v>
      </c>
      <c r="AF77" s="26"/>
      <c r="AG77">
        <f t="shared" si="5"/>
        <v>2339.9444285627619</v>
      </c>
      <c r="AI77" s="75">
        <f>PXIL!H77</f>
        <v>0</v>
      </c>
      <c r="AJ77" s="75">
        <f>PXIL!N77</f>
        <v>0</v>
      </c>
      <c r="AK77" s="75">
        <f>RTM_IEX!H77</f>
        <v>52.38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5.477494755768654</v>
      </c>
      <c r="F78">
        <f>GT_Spot!P78</f>
        <v>0</v>
      </c>
      <c r="G78">
        <f>PPCL_NG!P78</f>
        <v>33.950000000000003</v>
      </c>
      <c r="H78">
        <f>PPCL_Spot!P78</f>
        <v>3.19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986.98476826553576</v>
      </c>
      <c r="P78" s="77">
        <v>94.64</v>
      </c>
      <c r="Q78" s="77">
        <v>28.974392721758903</v>
      </c>
      <c r="R78" s="80">
        <v>0</v>
      </c>
      <c r="S78" s="80">
        <v>0</v>
      </c>
      <c r="T78" s="78">
        <f>SUMPRODUCT(LTA!F78:AJ78,LTA!F$101:AJ$101,LTA!F$103:AJ$103)</f>
        <v>20.349999999999998</v>
      </c>
      <c r="U78" s="78">
        <f>SUMPRODUCT(LTA!F78:AJ78,LTA!F$102:AJ$102,LTA!F$103:AJ$103)</f>
        <v>64.17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28.13</v>
      </c>
      <c r="Z78" s="75">
        <f>IEX!N78</f>
        <v>0</v>
      </c>
      <c r="AA78" s="117">
        <f>STOA!H78</f>
        <v>964.57999999999981</v>
      </c>
      <c r="AB78" s="117">
        <f>-STOA!N78</f>
        <v>0</v>
      </c>
      <c r="AC78">
        <f t="shared" si="3"/>
        <v>20.611124100805302</v>
      </c>
      <c r="AD78">
        <f t="shared" si="4"/>
        <v>2297.4555316422579</v>
      </c>
      <c r="AE78">
        <f>'IDT-1'!B78</f>
        <v>0</v>
      </c>
      <c r="AF78" s="26"/>
      <c r="AG78">
        <f t="shared" si="5"/>
        <v>2297.4555316422579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12.192319322648927</v>
      </c>
      <c r="F79">
        <f>GT_Spot!P79</f>
        <v>0</v>
      </c>
      <c r="G79">
        <f>PPCL_NG!P79</f>
        <v>33.950000000000003</v>
      </c>
      <c r="H79">
        <f>PPCL_Spot!P79</f>
        <v>6</v>
      </c>
      <c r="I79">
        <f>Bawana_NG!P79</f>
        <v>96.496077395227843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999.74262505833576</v>
      </c>
      <c r="P79" s="77">
        <v>94.64</v>
      </c>
      <c r="Q79" s="77">
        <v>28.974392721758903</v>
      </c>
      <c r="R79" s="80">
        <v>0</v>
      </c>
      <c r="S79" s="80">
        <v>0</v>
      </c>
      <c r="T79" s="78">
        <f>SUMPRODUCT(LTA!F79:AJ79,LTA!F$101:AJ$101,LTA!F$103:AJ$103)</f>
        <v>16.419999999999998</v>
      </c>
      <c r="U79" s="78">
        <f>SUMPRODUCT(LTA!F79:AJ79,LTA!F$102:AJ$102,LTA!F$103:AJ$103)</f>
        <v>64.44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1010.6999999999999</v>
      </c>
      <c r="AB79" s="117">
        <f>-STOA!N79</f>
        <v>0</v>
      </c>
      <c r="AC79">
        <f t="shared" si="3"/>
        <v>20.799287647582151</v>
      </c>
      <c r="AD79">
        <f t="shared" si="4"/>
        <v>2342.7561268503891</v>
      </c>
      <c r="AE79">
        <f>'IDT-1'!B79</f>
        <v>0</v>
      </c>
      <c r="AF79" s="26"/>
      <c r="AG79">
        <f t="shared" si="5"/>
        <v>2342.7561268503891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12.192319322648927</v>
      </c>
      <c r="F80">
        <f>GT_Spot!P80</f>
        <v>0</v>
      </c>
      <c r="G80">
        <f>PPCL_NG!P80</f>
        <v>33.950000000000003</v>
      </c>
      <c r="H80">
        <f>PPCL_Spot!P80</f>
        <v>6.59</v>
      </c>
      <c r="I80">
        <f>Bawana_NG!P80</f>
        <v>96.496077395227843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1014.6024273831357</v>
      </c>
      <c r="P80" s="77">
        <v>94.64</v>
      </c>
      <c r="Q80" s="77">
        <v>28.974392721758903</v>
      </c>
      <c r="R80" s="80">
        <v>0</v>
      </c>
      <c r="S80" s="80">
        <v>0</v>
      </c>
      <c r="T80" s="78">
        <f>SUMPRODUCT(LTA!F80:AJ80,LTA!F$101:AJ$101,LTA!F$103:AJ$103)</f>
        <v>13.5</v>
      </c>
      <c r="U80" s="78">
        <f>SUMPRODUCT(LTA!F80:AJ80,LTA!F$102:AJ$102,LTA!F$103:AJ$103)</f>
        <v>64.61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1025.25</v>
      </c>
      <c r="AB80" s="117">
        <f>-STOA!N80</f>
        <v>0</v>
      </c>
      <c r="AC80">
        <f t="shared" si="3"/>
        <v>21.295165908040389</v>
      </c>
      <c r="AD80">
        <f t="shared" si="4"/>
        <v>2398.6100509147309</v>
      </c>
      <c r="AE80">
        <f>'IDT-1'!B80</f>
        <v>0</v>
      </c>
      <c r="AF80" s="26"/>
      <c r="AG80">
        <f t="shared" si="5"/>
        <v>2398.6100509147309</v>
      </c>
      <c r="AI80" s="75">
        <f>PXIL!H80</f>
        <v>0</v>
      </c>
      <c r="AJ80" s="75">
        <f>PXIL!N80</f>
        <v>0</v>
      </c>
      <c r="AK80" s="75">
        <f>RTM_IEX!H80</f>
        <v>29.1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12.192319322648927</v>
      </c>
      <c r="F81">
        <f>GT_Spot!P81</f>
        <v>0</v>
      </c>
      <c r="G81">
        <f>PPCL_NG!P81</f>
        <v>33.950000000000003</v>
      </c>
      <c r="H81">
        <f>PPCL_Spot!P81</f>
        <v>6.59</v>
      </c>
      <c r="I81">
        <f>Bawana_NG!P81</f>
        <v>96.496077395227843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1014.6024273831357</v>
      </c>
      <c r="P81" s="77">
        <v>94.64</v>
      </c>
      <c r="Q81" s="77">
        <v>28.974392721758903</v>
      </c>
      <c r="R81" s="80">
        <v>0</v>
      </c>
      <c r="S81" s="80">
        <v>0</v>
      </c>
      <c r="T81" s="78">
        <f>SUMPRODUCT(LTA!F81:AJ81,LTA!F$101:AJ$101,LTA!F$103:AJ$103)</f>
        <v>17.14</v>
      </c>
      <c r="U81" s="78">
        <f>SUMPRODUCT(LTA!F81:AJ81,LTA!F$102:AJ$102,LTA!F$103:AJ$103)</f>
        <v>64.27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1030.0999999999999</v>
      </c>
      <c r="AB81" s="117">
        <f>-STOA!N81</f>
        <v>0</v>
      </c>
      <c r="AC81">
        <f t="shared" si="3"/>
        <v>21.11080590804039</v>
      </c>
      <c r="AD81">
        <f t="shared" si="4"/>
        <v>2377.8444109147313</v>
      </c>
      <c r="AE81">
        <f>'IDT-1'!B81</f>
        <v>0</v>
      </c>
      <c r="AF81" s="26"/>
      <c r="AG81">
        <f t="shared" si="5"/>
        <v>2377.8444109147313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12.192319322648927</v>
      </c>
      <c r="F82">
        <f>GT_Spot!P82</f>
        <v>0</v>
      </c>
      <c r="G82">
        <f>PPCL_NG!P82</f>
        <v>33.950000000000003</v>
      </c>
      <c r="H82">
        <f>PPCL_Spot!P82</f>
        <v>6.59</v>
      </c>
      <c r="I82">
        <f>Bawana_NG!P82</f>
        <v>96.496077395227843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1025.8132660719357</v>
      </c>
      <c r="P82" s="77">
        <v>94.64</v>
      </c>
      <c r="Q82" s="77">
        <v>28.974392721758903</v>
      </c>
      <c r="R82" s="80">
        <v>0</v>
      </c>
      <c r="S82" s="80">
        <v>0</v>
      </c>
      <c r="T82" s="78">
        <f>SUMPRODUCT(LTA!F82:AJ82,LTA!F$101:AJ$101,LTA!F$103:AJ$103)</f>
        <v>16.71</v>
      </c>
      <c r="U82" s="78">
        <f>SUMPRODUCT(LTA!F82:AJ82,LTA!F$102:AJ$102,LTA!F$103:AJ$103)</f>
        <v>64.199999999999989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12.61</v>
      </c>
      <c r="Z82" s="75">
        <f>IEX!N82</f>
        <v>0</v>
      </c>
      <c r="AA82" s="117">
        <f>STOA!H82</f>
        <v>1043.6799999999998</v>
      </c>
      <c r="AB82" s="117">
        <f>-STOA!N82</f>
        <v>0</v>
      </c>
      <c r="AC82">
        <f t="shared" si="3"/>
        <v>21.853797288501831</v>
      </c>
      <c r="AD82">
        <f t="shared" si="4"/>
        <v>2461.5322582230697</v>
      </c>
      <c r="AE82">
        <f>'IDT-1'!B82</f>
        <v>0</v>
      </c>
      <c r="AF82" s="26"/>
      <c r="AG82">
        <f t="shared" si="5"/>
        <v>2461.5322582230697</v>
      </c>
      <c r="AI82" s="75">
        <f>PXIL!H82</f>
        <v>0</v>
      </c>
      <c r="AJ82" s="75">
        <f>PXIL!N82</f>
        <v>0</v>
      </c>
      <c r="AK82" s="75">
        <f>RTM_IEX!H82</f>
        <v>47.53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12.192319322648927</v>
      </c>
      <c r="F83">
        <f>GT_Spot!P83</f>
        <v>0</v>
      </c>
      <c r="G83">
        <f>PPCL_NG!P83</f>
        <v>33.950000000000003</v>
      </c>
      <c r="H83">
        <f>PPCL_Spot!P83</f>
        <v>6.59</v>
      </c>
      <c r="I83">
        <f>Bawana_NG!P83</f>
        <v>97.12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1025.8132660719357</v>
      </c>
      <c r="P83" s="77">
        <v>94.64</v>
      </c>
      <c r="Q83" s="77">
        <v>28.974392721758903</v>
      </c>
      <c r="R83" s="80">
        <v>0</v>
      </c>
      <c r="S83" s="80">
        <v>0</v>
      </c>
      <c r="T83" s="78">
        <f>SUMPRODUCT(LTA!F83:AJ83,LTA!F$101:AJ$101,LTA!F$103:AJ$103)</f>
        <v>17.600000000000001</v>
      </c>
      <c r="U83" s="78">
        <f>SUMPRODUCT(LTA!F83:AJ83,LTA!F$102:AJ$102,LTA!F$103:AJ$103)</f>
        <v>68.38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9.6999999999999993</v>
      </c>
      <c r="Z83" s="75">
        <f>IEX!N83</f>
        <v>0</v>
      </c>
      <c r="AA83" s="117">
        <f>STOA!H83</f>
        <v>1064.05</v>
      </c>
      <c r="AB83" s="117">
        <f>-STOA!N83</f>
        <v>0</v>
      </c>
      <c r="AC83">
        <f t="shared" si="3"/>
        <v>22.049015807423824</v>
      </c>
      <c r="AD83">
        <f t="shared" si="4"/>
        <v>2483.5209623089195</v>
      </c>
      <c r="AE83">
        <f>'IDT-1'!B83</f>
        <v>0</v>
      </c>
      <c r="AF83" s="26"/>
      <c r="AG83">
        <f t="shared" si="5"/>
        <v>2483.5209623089195</v>
      </c>
      <c r="AI83" s="75">
        <f>PXIL!H83</f>
        <v>0</v>
      </c>
      <c r="AJ83" s="75">
        <f>PXIL!N83</f>
        <v>0</v>
      </c>
      <c r="AK83" s="75">
        <f>RTM_IEX!H83</f>
        <v>46.56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5.477494755768654</v>
      </c>
      <c r="F84">
        <f>GT_Spot!P84</f>
        <v>0</v>
      </c>
      <c r="G84">
        <f>PPCL_NG!P84</f>
        <v>33.950000000000003</v>
      </c>
      <c r="H84">
        <f>PPCL_Spot!P84</f>
        <v>3.19</v>
      </c>
      <c r="I84">
        <f>Bawana_NG!P84</f>
        <v>97.12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1014.6024273831357</v>
      </c>
      <c r="P84" s="77">
        <v>94.64</v>
      </c>
      <c r="Q84" s="77">
        <v>28.974392721758903</v>
      </c>
      <c r="R84" s="80">
        <v>0</v>
      </c>
      <c r="S84" s="80">
        <v>0</v>
      </c>
      <c r="T84" s="78">
        <f>SUMPRODUCT(LTA!F84:AJ84,LTA!F$101:AJ$101,LTA!F$103:AJ$103)</f>
        <v>17.7</v>
      </c>
      <c r="U84" s="78">
        <f>SUMPRODUCT(LTA!F84:AJ84,LTA!F$102:AJ$102,LTA!F$103:AJ$103)</f>
        <v>68.27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15.52</v>
      </c>
      <c r="Z84" s="75">
        <f>IEX!N84</f>
        <v>0</v>
      </c>
      <c r="AA84" s="117">
        <f>STOA!H84</f>
        <v>1083.45</v>
      </c>
      <c r="AB84" s="117">
        <f>-STOA!N84</f>
        <v>0</v>
      </c>
      <c r="AC84">
        <f t="shared" si="3"/>
        <v>22.083197970773838</v>
      </c>
      <c r="AD84">
        <f t="shared" si="4"/>
        <v>2487.3711168898894</v>
      </c>
      <c r="AE84">
        <f>'IDT-1'!B84</f>
        <v>0</v>
      </c>
      <c r="AF84" s="26"/>
      <c r="AG84">
        <f t="shared" si="5"/>
        <v>2487.3711168898894</v>
      </c>
      <c r="AI84" s="75">
        <f>PXIL!H84</f>
        <v>0</v>
      </c>
      <c r="AJ84" s="75">
        <f>PXIL!N84</f>
        <v>0</v>
      </c>
      <c r="AK84" s="75">
        <f>RTM_IEX!H84</f>
        <v>46.56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5.477494755768654</v>
      </c>
      <c r="F85">
        <f>GT_Spot!P85</f>
        <v>0</v>
      </c>
      <c r="G85">
        <f>PPCL_NG!P85</f>
        <v>33.950000000000003</v>
      </c>
      <c r="H85">
        <f>PPCL_Spot!P85</f>
        <v>3.06</v>
      </c>
      <c r="I85">
        <f>Bawana_NG!P85</f>
        <v>97.12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1011.4911232831358</v>
      </c>
      <c r="P85" s="77">
        <v>94.64</v>
      </c>
      <c r="Q85" s="77">
        <v>28.974392721758903</v>
      </c>
      <c r="R85" s="80">
        <v>0</v>
      </c>
      <c r="S85" s="80">
        <v>0</v>
      </c>
      <c r="T85" s="78">
        <f>SUMPRODUCT(LTA!F85:AJ85,LTA!F$101:AJ$101,LTA!F$103:AJ$103)</f>
        <v>18.84</v>
      </c>
      <c r="U85" s="78">
        <f>SUMPRODUCT(LTA!F85:AJ85,LTA!F$102:AJ$102,LTA!F$103:AJ$103)</f>
        <v>68.150000000000006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41.71</v>
      </c>
      <c r="Z85" s="75">
        <f>IEX!N85</f>
        <v>0</v>
      </c>
      <c r="AA85" s="117">
        <f>STOA!H85</f>
        <v>1098</v>
      </c>
      <c r="AB85" s="117">
        <f>-STOA!N85</f>
        <v>0</v>
      </c>
      <c r="AC85">
        <f t="shared" si="3"/>
        <v>22.207753300182137</v>
      </c>
      <c r="AD85">
        <f t="shared" si="4"/>
        <v>2457.2052574604813</v>
      </c>
      <c r="AE85">
        <f>'IDT-1'!B85</f>
        <v>0</v>
      </c>
      <c r="AF85" s="26"/>
      <c r="AG85">
        <f t="shared" si="5"/>
        <v>2457.2052574604813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5.6407569141193594</v>
      </c>
      <c r="F86">
        <f>GT_Spot!P86</f>
        <v>0</v>
      </c>
      <c r="G86">
        <f>PPCL_NG!P86</f>
        <v>33.950000000000003</v>
      </c>
      <c r="H86">
        <f>PPCL_Spot!P86</f>
        <v>3.19</v>
      </c>
      <c r="I86">
        <f>Bawana_NG!P86</f>
        <v>97.12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997.50449974873573</v>
      </c>
      <c r="P86" s="77">
        <v>94.64</v>
      </c>
      <c r="Q86" s="77">
        <v>28.974392721758903</v>
      </c>
      <c r="R86" s="80">
        <v>0</v>
      </c>
      <c r="S86" s="80">
        <v>0</v>
      </c>
      <c r="T86" s="78">
        <f>SUMPRODUCT(LTA!F86:AJ86,LTA!F$101:AJ$101,LTA!F$103:AJ$103)</f>
        <v>20.28</v>
      </c>
      <c r="U86" s="78">
        <f>SUMPRODUCT(LTA!F86:AJ86,LTA!F$102:AJ$102,LTA!F$103:AJ$103)</f>
        <v>68.009999999999991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5.82</v>
      </c>
      <c r="Z86" s="75">
        <f>IEX!N86</f>
        <v>0</v>
      </c>
      <c r="AA86" s="117">
        <f>STOA!H86</f>
        <v>1179.48</v>
      </c>
      <c r="AB86" s="117">
        <f>-STOA!N86</f>
        <v>0</v>
      </c>
      <c r="AC86">
        <f t="shared" si="3"/>
        <v>22.304564914584606</v>
      </c>
      <c r="AD86">
        <f t="shared" si="4"/>
        <v>2512.3050844700297</v>
      </c>
      <c r="AE86">
        <f>'IDT-1'!B86</f>
        <v>0</v>
      </c>
      <c r="AF86" s="26"/>
      <c r="AG86">
        <f t="shared" si="5"/>
        <v>2512.3050844700297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5.6407569141193594</v>
      </c>
      <c r="F87">
        <f>GT_Spot!P87</f>
        <v>0</v>
      </c>
      <c r="G87">
        <f>PPCL_NG!P87</f>
        <v>33.950000000000003</v>
      </c>
      <c r="H87">
        <f>PPCL_Spot!P87</f>
        <v>3.19</v>
      </c>
      <c r="I87">
        <f>Bawana_NG!P87</f>
        <v>97.12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988.31984227673581</v>
      </c>
      <c r="P87" s="77">
        <v>94.64</v>
      </c>
      <c r="Q87" s="77">
        <v>28.974392721758903</v>
      </c>
      <c r="R87" s="80">
        <v>0</v>
      </c>
      <c r="S87" s="80">
        <v>0</v>
      </c>
      <c r="T87" s="78">
        <f>SUMPRODUCT(LTA!F87:AJ87,LTA!F$101:AJ$101,LTA!F$103:AJ$103)</f>
        <v>20.93</v>
      </c>
      <c r="U87" s="78">
        <f>SUMPRODUCT(LTA!F87:AJ87,LTA!F$102:AJ$102,LTA!F$103:AJ$103)</f>
        <v>68.63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9.6999999999999993</v>
      </c>
      <c r="Z87" s="75">
        <f>IEX!N87</f>
        <v>0</v>
      </c>
      <c r="AA87" s="117">
        <f>STOA!H87</f>
        <v>1218.2799999999997</v>
      </c>
      <c r="AB87" s="117">
        <f>-STOA!N87</f>
        <v>0</v>
      </c>
      <c r="AC87">
        <f t="shared" si="3"/>
        <v>22.883651928831004</v>
      </c>
      <c r="AD87">
        <f t="shared" si="4"/>
        <v>2577.5313399837828</v>
      </c>
      <c r="AE87">
        <f>'IDT-1'!B87</f>
        <v>0</v>
      </c>
      <c r="AF87" s="26"/>
      <c r="AG87">
        <f t="shared" si="5"/>
        <v>2577.5313399837828</v>
      </c>
      <c r="AI87" s="75">
        <f>PXIL!H87</f>
        <v>0</v>
      </c>
      <c r="AJ87" s="75">
        <f>PXIL!N87</f>
        <v>0</v>
      </c>
      <c r="AK87" s="75">
        <f>RTM_IEX!H87</f>
        <v>31.04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5.6407569141193594</v>
      </c>
      <c r="F88">
        <f>GT_Spot!P88</f>
        <v>0</v>
      </c>
      <c r="G88">
        <f>PPCL_NG!P88</f>
        <v>33.950000000000003</v>
      </c>
      <c r="H88">
        <f>PPCL_Spot!P88</f>
        <v>3.19</v>
      </c>
      <c r="I88">
        <f>Bawana_NG!P88</f>
        <v>97.12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988.31984227673581</v>
      </c>
      <c r="P88" s="77">
        <v>94.64</v>
      </c>
      <c r="Q88" s="77">
        <v>28.974392721758903</v>
      </c>
      <c r="R88" s="80">
        <v>0</v>
      </c>
      <c r="S88" s="80">
        <v>0</v>
      </c>
      <c r="T88" s="78">
        <f>SUMPRODUCT(LTA!F88:AJ88,LTA!F$101:AJ$101,LTA!F$103:AJ$103)</f>
        <v>13.06</v>
      </c>
      <c r="U88" s="78">
        <f>SUMPRODUCT(LTA!F88:AJ88,LTA!F$102:AJ$102,LTA!F$103:AJ$103)</f>
        <v>64.37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26.19</v>
      </c>
      <c r="Z88" s="75">
        <f>IEX!N88</f>
        <v>0</v>
      </c>
      <c r="AA88" s="117">
        <f>STOA!H88</f>
        <v>1217.31</v>
      </c>
      <c r="AB88" s="117">
        <f>-STOA!N88</f>
        <v>0</v>
      </c>
      <c r="AC88">
        <f t="shared" si="3"/>
        <v>22.742763928831007</v>
      </c>
      <c r="AD88">
        <f t="shared" si="4"/>
        <v>2561.6622279837829</v>
      </c>
      <c r="AE88">
        <f>'IDT-1'!B88</f>
        <v>0</v>
      </c>
      <c r="AF88" s="26"/>
      <c r="AG88">
        <f t="shared" si="5"/>
        <v>2561.6622279837829</v>
      </c>
      <c r="AI88" s="75">
        <f>PXIL!H88</f>
        <v>0</v>
      </c>
      <c r="AJ88" s="75">
        <f>PXIL!N88</f>
        <v>0</v>
      </c>
      <c r="AK88" s="75">
        <f>RTM_IEX!H88</f>
        <v>11.64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5.6407569141193594</v>
      </c>
      <c r="F89">
        <f>GT_Spot!P89</f>
        <v>0</v>
      </c>
      <c r="G89">
        <f>PPCL_NG!P89</f>
        <v>33.950000000000003</v>
      </c>
      <c r="H89">
        <f>PPCL_Spot!P89</f>
        <v>3.19</v>
      </c>
      <c r="I89">
        <f>Bawana_NG!P89</f>
        <v>97.12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988.31984227673581</v>
      </c>
      <c r="P89" s="77">
        <v>94.64</v>
      </c>
      <c r="Q89" s="77">
        <v>28.974392721758903</v>
      </c>
      <c r="R89" s="80">
        <v>0</v>
      </c>
      <c r="S89" s="80">
        <v>0</v>
      </c>
      <c r="T89" s="78">
        <f>SUMPRODUCT(LTA!F89:AJ89,LTA!F$101:AJ$101,LTA!F$103:AJ$103)</f>
        <v>13.09</v>
      </c>
      <c r="U89" s="78">
        <f>SUMPRODUCT(LTA!F89:AJ89,LTA!F$102:AJ$102,LTA!F$103:AJ$103)</f>
        <v>64.289999999999992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18.43</v>
      </c>
      <c r="Z89" s="75">
        <f>IEX!N89</f>
        <v>0</v>
      </c>
      <c r="AA89" s="117">
        <f>STOA!H89</f>
        <v>1271.6299999999997</v>
      </c>
      <c r="AB89" s="117">
        <f>-STOA!N89</f>
        <v>0</v>
      </c>
      <c r="AC89">
        <f t="shared" si="3"/>
        <v>23.342598137063444</v>
      </c>
      <c r="AD89">
        <f t="shared" si="4"/>
        <v>2562.9323937755503</v>
      </c>
      <c r="AE89">
        <f>'IDT-1'!B89</f>
        <v>0</v>
      </c>
      <c r="AF89" s="26"/>
      <c r="AG89">
        <f t="shared" si="5"/>
        <v>2562.9323937755503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5.6407569141193594</v>
      </c>
      <c r="F90">
        <f>GT_Spot!P90</f>
        <v>0</v>
      </c>
      <c r="G90">
        <f>PPCL_NG!P90</f>
        <v>33.950000000000003</v>
      </c>
      <c r="H90">
        <f>PPCL_Spot!P90</f>
        <v>3.19</v>
      </c>
      <c r="I90">
        <f>Bawana_NG!P90</f>
        <v>97.12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988.31984227673581</v>
      </c>
      <c r="P90" s="77">
        <v>94.64</v>
      </c>
      <c r="Q90" s="77">
        <v>28.974392721758903</v>
      </c>
      <c r="R90" s="80">
        <v>0</v>
      </c>
      <c r="S90" s="80">
        <v>0</v>
      </c>
      <c r="T90" s="78">
        <f>SUMPRODUCT(LTA!F90:AJ90,LTA!F$101:AJ$101,LTA!F$103:AJ$103)</f>
        <v>13.489999999999998</v>
      </c>
      <c r="U90" s="78">
        <f>SUMPRODUCT(LTA!F90:AJ90,LTA!F$102:AJ$102,LTA!F$103:AJ$103)</f>
        <v>64.53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64.989999999999995</v>
      </c>
      <c r="Z90" s="75">
        <f>IEX!N90</f>
        <v>0</v>
      </c>
      <c r="AA90" s="117">
        <f>STOA!H90</f>
        <v>1252.23</v>
      </c>
      <c r="AB90" s="117">
        <f>-STOA!N90</f>
        <v>0</v>
      </c>
      <c r="AC90">
        <f t="shared" si="3"/>
        <v>23.610091928831007</v>
      </c>
      <c r="AD90">
        <f t="shared" si="4"/>
        <v>2659.3548999837831</v>
      </c>
      <c r="AE90">
        <f>'IDT-1'!B90</f>
        <v>0</v>
      </c>
      <c r="AF90" s="26"/>
      <c r="AG90">
        <f t="shared" si="5"/>
        <v>2659.3548999837831</v>
      </c>
      <c r="AI90" s="75">
        <f>PXIL!H90</f>
        <v>0</v>
      </c>
      <c r="AJ90" s="75">
        <f>PXIL!N90</f>
        <v>0</v>
      </c>
      <c r="AK90" s="75">
        <f>RTM_IEX!H90</f>
        <v>35.89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5.6407569141193594</v>
      </c>
      <c r="F91">
        <f>GT_Spot!P91</f>
        <v>0</v>
      </c>
      <c r="G91">
        <f>PPCL_NG!P91</f>
        <v>33.950000000000003</v>
      </c>
      <c r="H91">
        <f>PPCL_Spot!P91</f>
        <v>3.4689797118494559</v>
      </c>
      <c r="I91">
        <f>Bawana_NG!P91</f>
        <v>98.69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997.74436838953568</v>
      </c>
      <c r="P91" s="77">
        <v>94.64</v>
      </c>
      <c r="Q91" s="77">
        <v>28.974392721758903</v>
      </c>
      <c r="R91" s="80">
        <v>0</v>
      </c>
      <c r="S91" s="80">
        <v>0</v>
      </c>
      <c r="T91" s="78">
        <f>SUMPRODUCT(LTA!F91:AJ91,LTA!F$101:AJ$101,LTA!F$103:AJ$103)</f>
        <v>13.620000000000001</v>
      </c>
      <c r="U91" s="78">
        <f>SUMPRODUCT(LTA!F91:AJ91,LTA!F$102:AJ$102,LTA!F$103:AJ$103)</f>
        <v>64.180000000000007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1377.75</v>
      </c>
      <c r="AB91" s="117">
        <f>-STOA!N91</f>
        <v>0</v>
      </c>
      <c r="AC91">
        <f t="shared" si="3"/>
        <v>24.026626780087916</v>
      </c>
      <c r="AD91">
        <f t="shared" si="4"/>
        <v>2706.271870957175</v>
      </c>
      <c r="AE91">
        <f>'IDT-1'!B91</f>
        <v>0</v>
      </c>
      <c r="AF91" s="26"/>
      <c r="AG91">
        <f t="shared" si="5"/>
        <v>2706.271870957175</v>
      </c>
      <c r="AI91" s="75">
        <f>PXIL!H91</f>
        <v>0</v>
      </c>
      <c r="AJ91" s="75">
        <f>PXIL!N91</f>
        <v>0</v>
      </c>
      <c r="AK91" s="75">
        <f>RTM_IEX!H91</f>
        <v>11.64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5.6407569141193594</v>
      </c>
      <c r="F92">
        <f>GT_Spot!P92</f>
        <v>0</v>
      </c>
      <c r="G92">
        <f>PPCL_NG!P92</f>
        <v>33.950000000000003</v>
      </c>
      <c r="H92">
        <f>PPCL_Spot!P92</f>
        <v>3.62</v>
      </c>
      <c r="I92">
        <f>Bawana_NG!P92</f>
        <v>98.69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993.13457569753564</v>
      </c>
      <c r="P92" s="77">
        <v>94.64</v>
      </c>
      <c r="Q92" s="77">
        <v>28.974392721758903</v>
      </c>
      <c r="R92" s="80">
        <v>0</v>
      </c>
      <c r="S92" s="80">
        <v>0</v>
      </c>
      <c r="T92" s="78">
        <f>SUMPRODUCT(LTA!F92:AJ92,LTA!F$101:AJ$101,LTA!F$103:AJ$103)</f>
        <v>13.49</v>
      </c>
      <c r="U92" s="78">
        <f>SUMPRODUCT(LTA!F92:AJ92,LTA!F$102:AJ$102,LTA!F$103:AJ$103)</f>
        <v>64.33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2.91</v>
      </c>
      <c r="Z92" s="75">
        <f>IEX!N92</f>
        <v>0</v>
      </c>
      <c r="AA92" s="117">
        <f>STOA!H92</f>
        <v>1406.85</v>
      </c>
      <c r="AB92" s="117">
        <f>-STOA!N92</f>
        <v>0</v>
      </c>
      <c r="AC92">
        <f t="shared" si="3"/>
        <v>24.166821582934045</v>
      </c>
      <c r="AD92">
        <f t="shared" si="4"/>
        <v>2722.06290375048</v>
      </c>
      <c r="AE92">
        <f>'IDT-1'!B92</f>
        <v>0</v>
      </c>
      <c r="AF92" s="26"/>
      <c r="AG92">
        <f t="shared" si="5"/>
        <v>2722.06290375048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5.6407569141193594</v>
      </c>
      <c r="F93">
        <f>GT_Spot!P93</f>
        <v>0</v>
      </c>
      <c r="G93">
        <f>PPCL_NG!P93</f>
        <v>33.950000000000003</v>
      </c>
      <c r="H93">
        <f>PPCL_Spot!P93</f>
        <v>3.62</v>
      </c>
      <c r="I93">
        <f>Bawana_NG!P93</f>
        <v>98.69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994.28075066713564</v>
      </c>
      <c r="P93" s="77">
        <v>94.64</v>
      </c>
      <c r="Q93" s="77">
        <v>28.974392721758903</v>
      </c>
      <c r="R93" s="80">
        <v>0</v>
      </c>
      <c r="S93" s="80">
        <v>0</v>
      </c>
      <c r="T93" s="78">
        <f>SUMPRODUCT(LTA!F93:AJ93,LTA!F$101:AJ$101,LTA!F$103:AJ$103)</f>
        <v>12.06</v>
      </c>
      <c r="U93" s="78">
        <f>SUMPRODUCT(LTA!F93:AJ93,LTA!F$102:AJ$102,LTA!F$103:AJ$103)</f>
        <v>64.11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1458.2599999999998</v>
      </c>
      <c r="AB93" s="117">
        <f>-STOA!N93</f>
        <v>0</v>
      </c>
      <c r="AC93">
        <f t="shared" si="3"/>
        <v>24.922091922666525</v>
      </c>
      <c r="AD93">
        <f t="shared" si="4"/>
        <v>2807.1338083803475</v>
      </c>
      <c r="AE93">
        <f>'IDT-1'!B93</f>
        <v>0</v>
      </c>
      <c r="AF93" s="26"/>
      <c r="AG93">
        <f t="shared" si="5"/>
        <v>2807.1338083803475</v>
      </c>
      <c r="AI93" s="75">
        <f>PXIL!H93</f>
        <v>0</v>
      </c>
      <c r="AJ93" s="75">
        <f>PXIL!N93</f>
        <v>0</v>
      </c>
      <c r="AK93" s="75">
        <f>RTM_IEX!H93</f>
        <v>37.83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5.6407569141193594</v>
      </c>
      <c r="F94">
        <f>GT_Spot!P94</f>
        <v>0</v>
      </c>
      <c r="G94">
        <f>PPCL_NG!P94</f>
        <v>33.950000000000003</v>
      </c>
      <c r="H94">
        <f>PPCL_Spot!P94</f>
        <v>3.62</v>
      </c>
      <c r="I94">
        <f>Bawana_NG!P94</f>
        <v>98.69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994.28075066713564</v>
      </c>
      <c r="P94" s="77">
        <v>94.64</v>
      </c>
      <c r="Q94" s="77">
        <v>28.974392721758903</v>
      </c>
      <c r="R94" s="80">
        <v>0</v>
      </c>
      <c r="S94" s="80">
        <v>0</v>
      </c>
      <c r="T94" s="78">
        <f>SUMPRODUCT(LTA!F94:AJ94,LTA!F$101:AJ$101,LTA!F$103:AJ$103)</f>
        <v>11.95</v>
      </c>
      <c r="U94" s="78">
        <f>SUMPRODUCT(LTA!F94:AJ94,LTA!F$102:AJ$102,LTA!F$103:AJ$103)</f>
        <v>64.56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1467.96</v>
      </c>
      <c r="AB94" s="117">
        <f>-STOA!N94</f>
        <v>0</v>
      </c>
      <c r="AC94">
        <f t="shared" si="3"/>
        <v>24.677539922666526</v>
      </c>
      <c r="AD94">
        <f t="shared" si="4"/>
        <v>2779.5883603803472</v>
      </c>
      <c r="AE94">
        <f>'IDT-1'!B94</f>
        <v>0</v>
      </c>
      <c r="AF94" s="26"/>
      <c r="AG94">
        <f t="shared" si="5"/>
        <v>2779.5883603803472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5.6407569141193594</v>
      </c>
      <c r="F95">
        <f>GT_Spot!P95</f>
        <v>0</v>
      </c>
      <c r="G95">
        <f>PPCL_NG!P95</f>
        <v>33.950000000000003</v>
      </c>
      <c r="H95">
        <f>PPCL_Spot!P95</f>
        <v>3.83</v>
      </c>
      <c r="I95">
        <f>Bawana_NG!P95</f>
        <v>98.69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975.3498709967356</v>
      </c>
      <c r="P95" s="77">
        <v>94.64</v>
      </c>
      <c r="Q95" s="77">
        <v>28.974392721758903</v>
      </c>
      <c r="R95" s="80">
        <v>0</v>
      </c>
      <c r="S95" s="80">
        <v>0</v>
      </c>
      <c r="T95" s="78">
        <f>SUMPRODUCT(LTA!F95:AJ95,LTA!F$101:AJ$101,LTA!F$103:AJ$103)</f>
        <v>12.03</v>
      </c>
      <c r="U95" s="78">
        <f>SUMPRODUCT(LTA!F95:AJ95,LTA!F$102:AJ$102,LTA!F$103:AJ$103)</f>
        <v>64.37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4.8499999999999996</v>
      </c>
      <c r="Z95" s="75">
        <f>IEX!N95</f>
        <v>0</v>
      </c>
      <c r="AA95" s="117">
        <f>STOA!H95</f>
        <v>1488.33</v>
      </c>
      <c r="AB95" s="117">
        <f>-STOA!N95</f>
        <v>0</v>
      </c>
      <c r="AC95">
        <f t="shared" si="3"/>
        <v>25.425180181567004</v>
      </c>
      <c r="AD95">
        <f t="shared" si="4"/>
        <v>2863.7998404510467</v>
      </c>
      <c r="AE95">
        <f>'IDT-1'!B95</f>
        <v>0</v>
      </c>
      <c r="AF95" s="26"/>
      <c r="AG95">
        <f t="shared" si="5"/>
        <v>2863.7998404510467</v>
      </c>
      <c r="AI95" s="75">
        <f>PXIL!H95</f>
        <v>0</v>
      </c>
      <c r="AJ95" s="75">
        <f>PXIL!N95</f>
        <v>0</v>
      </c>
      <c r="AK95" s="75">
        <f>RTM_IEX!H95</f>
        <v>78.569999999999993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5.6407569141193594</v>
      </c>
      <c r="F96">
        <f>GT_Spot!P96</f>
        <v>0</v>
      </c>
      <c r="G96">
        <f>PPCL_NG!P96</f>
        <v>33.950000000000003</v>
      </c>
      <c r="H96">
        <f>PPCL_Spot!P96</f>
        <v>3.83</v>
      </c>
      <c r="I96">
        <f>Bawana_NG!P96</f>
        <v>98.69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975.3498709967356</v>
      </c>
      <c r="P96" s="77">
        <v>94.64</v>
      </c>
      <c r="Q96" s="77">
        <v>28.974392721758903</v>
      </c>
      <c r="R96" s="80">
        <v>0</v>
      </c>
      <c r="S96" s="80">
        <v>0</v>
      </c>
      <c r="T96" s="78">
        <f>SUMPRODUCT(LTA!F96:AJ96,LTA!F$101:AJ$101,LTA!F$103:AJ$103)</f>
        <v>11.94</v>
      </c>
      <c r="U96" s="78">
        <f>SUMPRODUCT(LTA!F96:AJ96,LTA!F$102:AJ$102,LTA!F$103:AJ$103)</f>
        <v>64.55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1483.48</v>
      </c>
      <c r="AB96" s="117">
        <f>-STOA!N96</f>
        <v>0</v>
      </c>
      <c r="AC96">
        <f t="shared" si="3"/>
        <v>25.041852181567005</v>
      </c>
      <c r="AD96">
        <f t="shared" si="4"/>
        <v>2820.6231684510471</v>
      </c>
      <c r="AE96">
        <f>'IDT-1'!B96</f>
        <v>0</v>
      </c>
      <c r="AF96" s="26"/>
      <c r="AG96">
        <f t="shared" si="5"/>
        <v>2820.6231684510471</v>
      </c>
      <c r="AI96" s="75">
        <f>PXIL!H96</f>
        <v>0</v>
      </c>
      <c r="AJ96" s="75">
        <f>PXIL!N96</f>
        <v>0</v>
      </c>
      <c r="AK96" s="75">
        <f>RTM_IEX!H96</f>
        <v>44.62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5.7408470855865712</v>
      </c>
      <c r="F97">
        <f>GT_Spot!P97</f>
        <v>0</v>
      </c>
      <c r="G97">
        <f>PPCL_NG!P97</f>
        <v>33.950000000000003</v>
      </c>
      <c r="H97">
        <f>PPCL_Spot!P97</f>
        <v>3.67</v>
      </c>
      <c r="I97">
        <f>Bawana_NG!P97</f>
        <v>98.69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979.42078593113558</v>
      </c>
      <c r="P97" s="77">
        <v>94.64</v>
      </c>
      <c r="Q97" s="77">
        <v>28.974392721758903</v>
      </c>
      <c r="R97" s="80">
        <v>0</v>
      </c>
      <c r="S97" s="80">
        <v>0</v>
      </c>
      <c r="T97" s="78">
        <f>SUMPRODUCT(LTA!F97:AJ97,LTA!F$101:AJ$101,LTA!F$103:AJ$103)</f>
        <v>11.95</v>
      </c>
      <c r="U97" s="78">
        <f>SUMPRODUCT(LTA!F97:AJ97,LTA!F$102:AJ$102,LTA!F$103:AJ$103)</f>
        <v>64.240000000000009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1477.6599999999999</v>
      </c>
      <c r="AB97" s="117">
        <f>-STOA!N97</f>
        <v>0</v>
      </c>
      <c r="AC97">
        <f t="shared" si="3"/>
        <v>24.86146834207571</v>
      </c>
      <c r="AD97">
        <f t="shared" si="4"/>
        <v>2748.0745573964055</v>
      </c>
      <c r="AE97">
        <f>'IDT-1'!B97</f>
        <v>0</v>
      </c>
      <c r="AF97" s="26"/>
      <c r="AG97">
        <f t="shared" si="5"/>
        <v>2748.0745573964055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5.7408470855865712</v>
      </c>
      <c r="F98">
        <f>GT_Spot!P98</f>
        <v>0</v>
      </c>
      <c r="G98">
        <f>PPCL_NG!P98</f>
        <v>33.950000000000003</v>
      </c>
      <c r="H98">
        <f>PPCL_Spot!P98</f>
        <v>3.83</v>
      </c>
      <c r="I98">
        <f>Bawana_NG!P98</f>
        <v>98.69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979.42078593113558</v>
      </c>
      <c r="P98" s="77">
        <v>94.64</v>
      </c>
      <c r="Q98" s="77">
        <v>28.974392721758903</v>
      </c>
      <c r="R98" s="80">
        <v>0</v>
      </c>
      <c r="S98" s="80">
        <v>0</v>
      </c>
      <c r="T98" s="78">
        <f>SUMPRODUCT(LTA!F98:AJ98,LTA!F$101:AJ$101,LTA!F$103:AJ$103)</f>
        <v>11.89</v>
      </c>
      <c r="U98" s="78">
        <f>SUMPRODUCT(LTA!F98:AJ98,LTA!F$102:AJ$102,LTA!F$103:AJ$103)</f>
        <v>64.31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1449.5300000000002</v>
      </c>
      <c r="AB98" s="117">
        <f>-STOA!N98</f>
        <v>0</v>
      </c>
      <c r="AC98">
        <f t="shared" si="3"/>
        <v>24.384589026498638</v>
      </c>
      <c r="AD98">
        <f t="shared" si="4"/>
        <v>2746.5914367119826</v>
      </c>
      <c r="AE98">
        <f>'IDT-1'!B98</f>
        <v>0</v>
      </c>
      <c r="AF98" s="26"/>
      <c r="AG98">
        <f t="shared" si="5"/>
        <v>2746.5914367119826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0.24803655695694388</v>
      </c>
      <c r="F99">
        <f t="shared" si="6"/>
        <v>0</v>
      </c>
      <c r="G99">
        <f t="shared" si="6"/>
        <v>0.81479999999999886</v>
      </c>
      <c r="H99">
        <f t="shared" si="6"/>
        <v>0.1557755359501817</v>
      </c>
      <c r="I99">
        <f t="shared" si="6"/>
        <v>2.2725033684067322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21.032638602284624</v>
      </c>
      <c r="P99" s="77">
        <f t="shared" si="6"/>
        <v>2.3713000000000011</v>
      </c>
      <c r="Q99" s="77">
        <f t="shared" si="6"/>
        <v>0.69643591931059579</v>
      </c>
      <c r="R99" s="80">
        <f t="shared" si="6"/>
        <v>0.51772756553211252</v>
      </c>
      <c r="S99" s="80">
        <f t="shared" si="6"/>
        <v>0</v>
      </c>
      <c r="T99" s="78">
        <f t="shared" si="6"/>
        <v>2.7954300000000019</v>
      </c>
      <c r="U99" s="78">
        <f t="shared" si="6"/>
        <v>1.5806849999999999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0.90622249999999993</v>
      </c>
      <c r="Z99" s="75">
        <f t="shared" si="6"/>
        <v>0</v>
      </c>
      <c r="AA99" s="117">
        <f t="shared" si="6"/>
        <v>22.519852499999999</v>
      </c>
      <c r="AB99" s="117">
        <f t="shared" si="6"/>
        <v>0</v>
      </c>
      <c r="AC99">
        <f t="shared" si="6"/>
        <v>0.49946400453443429</v>
      </c>
      <c r="AD99">
        <f t="shared" si="6"/>
        <v>55.972548543906747</v>
      </c>
      <c r="AE99">
        <f t="shared" si="6"/>
        <v>0.19687549999999998</v>
      </c>
      <c r="AG99">
        <f t="shared" si="6"/>
        <v>56.169424043906758</v>
      </c>
      <c r="AI99">
        <f t="shared" si="6"/>
        <v>0</v>
      </c>
      <c r="AJ99">
        <f t="shared" si="6"/>
        <v>0</v>
      </c>
      <c r="AK99">
        <f t="shared" si="6"/>
        <v>0.70260499999999992</v>
      </c>
      <c r="AL99">
        <f t="shared" si="6"/>
        <v>-0.14199999999999999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44816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7.3304248645566012</v>
      </c>
      <c r="F3">
        <f>GT_Spot!Q3</f>
        <v>0</v>
      </c>
      <c r="G3">
        <f>PPCL_NG!Q3</f>
        <v>19.28</v>
      </c>
      <c r="H3">
        <f>PPCL_Spot!Q3</f>
        <v>5.3784181123199053</v>
      </c>
      <c r="I3">
        <f>Bawana_NG!Q3</f>
        <v>49.46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706.12125904419725</v>
      </c>
      <c r="P3" s="77">
        <v>60.81</v>
      </c>
      <c r="Q3" s="77">
        <v>16.752539802880968</v>
      </c>
      <c r="R3" s="80">
        <v>0</v>
      </c>
      <c r="S3" s="80">
        <v>0</v>
      </c>
      <c r="T3" s="78">
        <f>SUMPRODUCT(LTA!F3:AJ3,LTA!F$101:AJ$101,LTA!F$104:AJ$104)</f>
        <v>8.89</v>
      </c>
      <c r="U3" s="78">
        <f>SUMPRODUCT(LTA!F3:AJ3,LTA!F$102:AJ$102,LTA!F$104:AJ$104)</f>
        <v>78.900000000000006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452.68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12.369303248050802</v>
      </c>
      <c r="AD3">
        <f>SUM(B3:AB3,AI3:AR3)-AC3</f>
        <v>1393.2333385759039</v>
      </c>
      <c r="AE3">
        <f>'IDT-1'!C3</f>
        <v>0</v>
      </c>
      <c r="AF3" s="26"/>
      <c r="AG3">
        <f>SUM(AD3:AF3)</f>
        <v>1393.2333385759039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7.3304248645566012</v>
      </c>
      <c r="F4">
        <f>GT_Spot!Q4</f>
        <v>0</v>
      </c>
      <c r="G4">
        <f>PPCL_NG!Q4</f>
        <v>19.28</v>
      </c>
      <c r="H4">
        <f>PPCL_Spot!Q4</f>
        <v>5.3784181123199053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706.12125904419725</v>
      </c>
      <c r="P4" s="77">
        <v>60.81</v>
      </c>
      <c r="Q4" s="77">
        <v>16.752539802880968</v>
      </c>
      <c r="R4" s="80">
        <v>0</v>
      </c>
      <c r="S4" s="80">
        <v>0</v>
      </c>
      <c r="T4" s="78">
        <f>SUMPRODUCT(LTA!F4:AJ4,LTA!F$101:AJ$101,LTA!F$104:AJ$104)</f>
        <v>9.8800000000000008</v>
      </c>
      <c r="U4" s="78">
        <f>SUMPRODUCT(LTA!F4:AJ4,LTA!F$102:AJ$102,LTA!F$104:AJ$104)</f>
        <v>78.95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438.13000000000005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12.250415248050803</v>
      </c>
      <c r="AD4">
        <f t="shared" ref="AD4:AD67" si="1">SUM(B4:AB4,AI4:AR4)-AC4</f>
        <v>1379.8422265759041</v>
      </c>
      <c r="AE4">
        <f>'IDT-1'!C4</f>
        <v>0</v>
      </c>
      <c r="AF4" s="26"/>
      <c r="AG4">
        <f t="shared" ref="AG4:AG67" si="2">SUM(AD4:AF4)</f>
        <v>1379.8422265759041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5.3784181123199053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698.09715520419741</v>
      </c>
      <c r="P5" s="77">
        <v>60.81</v>
      </c>
      <c r="Q5" s="77">
        <v>16.752539802880968</v>
      </c>
      <c r="R5" s="80">
        <v>0</v>
      </c>
      <c r="S5" s="80">
        <v>0</v>
      </c>
      <c r="T5" s="78">
        <f>SUMPRODUCT(LTA!F5:AJ5,LTA!F$101:AJ$101,LTA!F$104:AJ$104)</f>
        <v>10.51</v>
      </c>
      <c r="U5" s="78">
        <f>SUMPRODUCT(LTA!F5:AJ5,LTA!F$102:AJ$102,LTA!F$104:AJ$104)</f>
        <v>90.16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428.43</v>
      </c>
      <c r="AB5" s="117">
        <f>-STOA!O5</f>
        <v>0</v>
      </c>
      <c r="AC5">
        <f t="shared" si="0"/>
        <v>12.200499519773487</v>
      </c>
      <c r="AD5">
        <f t="shared" si="1"/>
        <v>1374.2199004544864</v>
      </c>
      <c r="AE5">
        <f>'IDT-1'!C5</f>
        <v>0</v>
      </c>
      <c r="AF5" s="26"/>
      <c r="AG5">
        <f t="shared" si="2"/>
        <v>1374.2199004544864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5.3784181123199053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698.09715520419741</v>
      </c>
      <c r="P6" s="77">
        <v>60.81</v>
      </c>
      <c r="Q6" s="77">
        <v>16.752539802880968</v>
      </c>
      <c r="R6" s="80">
        <v>0</v>
      </c>
      <c r="S6" s="80">
        <v>0</v>
      </c>
      <c r="T6" s="78">
        <f>SUMPRODUCT(LTA!F6:AJ6,LTA!F$101:AJ$101,LTA!F$104:AJ$104)</f>
        <v>11.22</v>
      </c>
      <c r="U6" s="78">
        <f>SUMPRODUCT(LTA!F6:AJ6,LTA!F$102:AJ$102,LTA!F$104:AJ$104)</f>
        <v>88.259999999999991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409.03000000000003</v>
      </c>
      <c r="AB6" s="117">
        <f>-STOA!O6</f>
        <v>0</v>
      </c>
      <c r="AC6">
        <f t="shared" si="0"/>
        <v>12.019307519773488</v>
      </c>
      <c r="AD6">
        <f t="shared" si="1"/>
        <v>1353.8110924544865</v>
      </c>
      <c r="AE6">
        <f>'IDT-1'!C6</f>
        <v>0</v>
      </c>
      <c r="AF6" s="26"/>
      <c r="AG6">
        <f t="shared" si="2"/>
        <v>1353.8110924544865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5.3784181123199053</v>
      </c>
      <c r="I7">
        <f>Bawana_NG!Q7</f>
        <v>49.46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691.84971202219742</v>
      </c>
      <c r="P7" s="77">
        <v>60.81</v>
      </c>
      <c r="Q7" s="77">
        <v>16.752539802880968</v>
      </c>
      <c r="R7" s="80">
        <v>0</v>
      </c>
      <c r="S7" s="80">
        <v>0</v>
      </c>
      <c r="T7" s="78">
        <f>SUMPRODUCT(LTA!F7:AJ7,LTA!F$101:AJ$101,LTA!F$104:AJ$104)</f>
        <v>11.89</v>
      </c>
      <c r="U7" s="78">
        <f>SUMPRODUCT(LTA!F7:AJ7,LTA!F$102:AJ$102,LTA!F$104:AJ$104)</f>
        <v>86.35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394.48000000000008</v>
      </c>
      <c r="AB7" s="117">
        <f>-STOA!O7</f>
        <v>0</v>
      </c>
      <c r="AC7">
        <f t="shared" si="0"/>
        <v>11.82537801977189</v>
      </c>
      <c r="AD7">
        <f t="shared" si="1"/>
        <v>1331.9675787724882</v>
      </c>
      <c r="AE7">
        <f>'IDT-1'!C7</f>
        <v>0</v>
      </c>
      <c r="AF7" s="26"/>
      <c r="AG7">
        <f t="shared" si="2"/>
        <v>1331.9675787724882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5.3784181123199053</v>
      </c>
      <c r="I8">
        <f>Bawana_NG!Q8</f>
        <v>49.46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691.84971202219742</v>
      </c>
      <c r="P8" s="77">
        <v>60.81</v>
      </c>
      <c r="Q8" s="77">
        <v>16.752539802880968</v>
      </c>
      <c r="R8" s="80">
        <v>0</v>
      </c>
      <c r="S8" s="80">
        <v>0</v>
      </c>
      <c r="T8" s="78">
        <f>SUMPRODUCT(LTA!F8:AJ8,LTA!F$101:AJ$101,LTA!F$104:AJ$104)</f>
        <v>33.950000000000003</v>
      </c>
      <c r="U8" s="78">
        <f>SUMPRODUCT(LTA!F8:AJ8,LTA!F$102:AJ$102,LTA!F$104:AJ$104)</f>
        <v>84.44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375.08</v>
      </c>
      <c r="AB8" s="117">
        <f>-STOA!O8</f>
        <v>0</v>
      </c>
      <c r="AC8">
        <f t="shared" si="0"/>
        <v>11.831978019771888</v>
      </c>
      <c r="AD8">
        <f t="shared" si="1"/>
        <v>1332.710978772488</v>
      </c>
      <c r="AE8">
        <f>'IDT-1'!C8</f>
        <v>0</v>
      </c>
      <c r="AF8" s="26"/>
      <c r="AG8">
        <f t="shared" si="2"/>
        <v>1332.710978772488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7.3979454065159969</v>
      </c>
      <c r="F9">
        <f>GT_Spot!Q9</f>
        <v>0</v>
      </c>
      <c r="G9">
        <f>PPCL_NG!Q9</f>
        <v>19.28</v>
      </c>
      <c r="H9">
        <f>PPCL_Spot!Q9</f>
        <v>5.3784181123199053</v>
      </c>
      <c r="I9">
        <f>Bawana_NG!Q9</f>
        <v>49.46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693.48228768456352</v>
      </c>
      <c r="P9" s="77">
        <v>60.81</v>
      </c>
      <c r="Q9" s="77">
        <v>16.752539802880968</v>
      </c>
      <c r="R9" s="80">
        <v>0</v>
      </c>
      <c r="S9" s="80">
        <v>0</v>
      </c>
      <c r="T9" s="78">
        <f>SUMPRODUCT(LTA!F9:AJ9,LTA!F$101:AJ$101,LTA!F$104:AJ$104)</f>
        <v>32.4</v>
      </c>
      <c r="U9" s="78">
        <f>SUMPRODUCT(LTA!F9:AJ9,LTA!F$102:AJ$102,LTA!F$104:AJ$104)</f>
        <v>82.539999999999992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355.68</v>
      </c>
      <c r="AB9" s="117">
        <f>-STOA!O9</f>
        <v>0</v>
      </c>
      <c r="AC9">
        <f t="shared" si="0"/>
        <v>12.043510219354058</v>
      </c>
      <c r="AD9">
        <f t="shared" si="1"/>
        <v>1266.1376807869265</v>
      </c>
      <c r="AE9">
        <f>'IDT-1'!C9</f>
        <v>0</v>
      </c>
      <c r="AF9" s="26"/>
      <c r="AG9">
        <f t="shared" si="2"/>
        <v>1266.1376807869265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5.3784181123199053</v>
      </c>
      <c r="I10">
        <f>Bawana_NG!Q10</f>
        <v>49.46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693.48228414207688</v>
      </c>
      <c r="P10" s="77">
        <v>60.81</v>
      </c>
      <c r="Q10" s="77">
        <v>16.752539802880968</v>
      </c>
      <c r="R10" s="80">
        <v>0</v>
      </c>
      <c r="S10" s="80">
        <v>0</v>
      </c>
      <c r="T10" s="78">
        <f>SUMPRODUCT(LTA!F10:AJ10,LTA!F$101:AJ$101,LTA!F$104:AJ$104)</f>
        <v>30.82</v>
      </c>
      <c r="U10" s="78">
        <f>SUMPRODUCT(LTA!F10:AJ10,LTA!F$102:AJ$102,LTA!F$104:AJ$104)</f>
        <v>80.63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336.28000000000003</v>
      </c>
      <c r="AB10" s="117">
        <f>-STOA!O10</f>
        <v>0</v>
      </c>
      <c r="AC10">
        <f t="shared" si="0"/>
        <v>11.662686932130166</v>
      </c>
      <c r="AD10">
        <f t="shared" si="1"/>
        <v>1263.4206930764246</v>
      </c>
      <c r="AE10">
        <f>'IDT-1'!C10</f>
        <v>0</v>
      </c>
      <c r="AF10" s="26"/>
      <c r="AG10">
        <f t="shared" si="2"/>
        <v>1263.4206930764246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5.3784181123199053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644.59136580622157</v>
      </c>
      <c r="P11" s="77">
        <v>60.81</v>
      </c>
      <c r="Q11" s="77">
        <v>16.752539802880968</v>
      </c>
      <c r="R11" s="80">
        <v>0</v>
      </c>
      <c r="S11" s="80">
        <v>0</v>
      </c>
      <c r="T11" s="78">
        <f>SUMPRODUCT(LTA!F11:AJ11,LTA!F$101:AJ$101,LTA!F$104:AJ$104)</f>
        <v>29.68</v>
      </c>
      <c r="U11" s="78">
        <f>SUMPRODUCT(LTA!F11:AJ11,LTA!F$102:AJ$102,LTA!F$104:AJ$104)</f>
        <v>80.3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316.88000000000005</v>
      </c>
      <c r="AB11" s="117">
        <f>-STOA!O11</f>
        <v>0</v>
      </c>
      <c r="AC11">
        <f t="shared" si="0"/>
        <v>11.008448213163659</v>
      </c>
      <c r="AD11">
        <f t="shared" si="1"/>
        <v>1199.7740134595356</v>
      </c>
      <c r="AE11">
        <f>'IDT-1'!C11</f>
        <v>0</v>
      </c>
      <c r="AF11" s="26"/>
      <c r="AG11">
        <f t="shared" si="2"/>
        <v>1199.7740134595356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5.3784181123199053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642.21341704619067</v>
      </c>
      <c r="P12" s="77">
        <v>60.81</v>
      </c>
      <c r="Q12" s="77">
        <v>16.752539802880968</v>
      </c>
      <c r="R12" s="80">
        <v>0</v>
      </c>
      <c r="S12" s="80">
        <v>0</v>
      </c>
      <c r="T12" s="78">
        <f>SUMPRODUCT(LTA!F12:AJ12,LTA!F$101:AJ$101,LTA!F$104:AJ$104)</f>
        <v>28.1</v>
      </c>
      <c r="U12" s="78">
        <f>SUMPRODUCT(LTA!F12:AJ12,LTA!F$102:AJ$102,LTA!F$104:AJ$104)</f>
        <v>79.59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297.47999999999996</v>
      </c>
      <c r="AB12" s="117">
        <f>-STOA!O12</f>
        <v>0</v>
      </c>
      <c r="AC12">
        <f t="shared" si="0"/>
        <v>10.707868988853434</v>
      </c>
      <c r="AD12">
        <f t="shared" si="1"/>
        <v>1186.0066439238146</v>
      </c>
      <c r="AE12">
        <f>'IDT-1'!C12</f>
        <v>0</v>
      </c>
      <c r="AF12" s="26"/>
      <c r="AG12">
        <f t="shared" si="2"/>
        <v>1186.0066439238146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5.3784181123199053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642.21332029530424</v>
      </c>
      <c r="P13" s="77">
        <v>60.81</v>
      </c>
      <c r="Q13" s="77">
        <v>16.752539802880968</v>
      </c>
      <c r="R13" s="80">
        <v>0</v>
      </c>
      <c r="S13" s="80">
        <v>0</v>
      </c>
      <c r="T13" s="78">
        <f>SUMPRODUCT(LTA!F13:AJ13,LTA!F$101:AJ$101,LTA!F$104:AJ$104)</f>
        <v>8.4600000000000009</v>
      </c>
      <c r="U13" s="78">
        <f>SUMPRODUCT(LTA!F13:AJ13,LTA!F$102:AJ$102,LTA!F$104:AJ$104)</f>
        <v>79.81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287.78000000000003</v>
      </c>
      <c r="AB13" s="117">
        <f>-STOA!O13</f>
        <v>0</v>
      </c>
      <c r="AC13">
        <f t="shared" si="0"/>
        <v>10.362830862223682</v>
      </c>
      <c r="AD13">
        <f t="shared" si="1"/>
        <v>1167.2315852995582</v>
      </c>
      <c r="AE13">
        <f>'IDT-1'!C13</f>
        <v>0</v>
      </c>
      <c r="AF13" s="26"/>
      <c r="AG13">
        <f t="shared" si="2"/>
        <v>1167.2315852995582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5.3784181123199053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642.21349311054553</v>
      </c>
      <c r="P14" s="77">
        <v>60.81</v>
      </c>
      <c r="Q14" s="77">
        <v>16.752539802880968</v>
      </c>
      <c r="R14" s="80">
        <v>0</v>
      </c>
      <c r="S14" s="80">
        <v>0</v>
      </c>
      <c r="T14" s="78">
        <f>SUMPRODUCT(LTA!F14:AJ14,LTA!F$101:AJ$101,LTA!F$104:AJ$104)</f>
        <v>8.56</v>
      </c>
      <c r="U14" s="78">
        <f>SUMPRODUCT(LTA!F14:AJ14,LTA!F$102:AJ$102,LTA!F$104:AJ$104)</f>
        <v>76.179999999999993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287.78000000000003</v>
      </c>
      <c r="AB14" s="117">
        <f>-STOA!O14</f>
        <v>0</v>
      </c>
      <c r="AC14">
        <f t="shared" si="0"/>
        <v>10.331768382997803</v>
      </c>
      <c r="AD14">
        <f t="shared" si="1"/>
        <v>1163.7328205940253</v>
      </c>
      <c r="AE14">
        <f>'IDT-1'!C14</f>
        <v>0</v>
      </c>
      <c r="AF14" s="26"/>
      <c r="AG14">
        <f t="shared" si="2"/>
        <v>1163.7328205940253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5.5715918833952554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641.86625267275952</v>
      </c>
      <c r="P15" s="77">
        <v>60.81</v>
      </c>
      <c r="Q15" s="77">
        <v>16.752539802880968</v>
      </c>
      <c r="R15" s="80">
        <v>0</v>
      </c>
      <c r="S15" s="80">
        <v>0</v>
      </c>
      <c r="T15" s="78">
        <f>SUMPRODUCT(LTA!F15:AJ15,LTA!F$101:AJ$101,LTA!F$104:AJ$104)</f>
        <v>8.41</v>
      </c>
      <c r="U15" s="78">
        <f>SUMPRODUCT(LTA!F15:AJ15,LTA!F$102:AJ$102,LTA!F$104:AJ$104)</f>
        <v>76.47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270.42</v>
      </c>
      <c r="AB15" s="117">
        <f>-STOA!O15</f>
        <v>0</v>
      </c>
      <c r="AC15">
        <f t="shared" si="0"/>
        <v>10.395375506682297</v>
      </c>
      <c r="AD15">
        <f t="shared" si="1"/>
        <v>1170.8972957072151</v>
      </c>
      <c r="AE15">
        <f>'IDT-1'!C15</f>
        <v>0</v>
      </c>
      <c r="AF15" s="26"/>
      <c r="AG15">
        <f t="shared" si="2"/>
        <v>1170.8972957072151</v>
      </c>
      <c r="AI15" s="75">
        <f>PXIL!I15</f>
        <v>0</v>
      </c>
      <c r="AJ15" s="75">
        <f>PXIL!O15</f>
        <v>0</v>
      </c>
      <c r="AK15" s="75">
        <f>RTM_IEX!I15</f>
        <v>24.25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5.5715918833952554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641.86600128788621</v>
      </c>
      <c r="P16" s="77">
        <v>60.81</v>
      </c>
      <c r="Q16" s="77">
        <v>16.752539802880968</v>
      </c>
      <c r="R16" s="80">
        <v>0</v>
      </c>
      <c r="S16" s="80">
        <v>0</v>
      </c>
      <c r="T16" s="78">
        <f>SUMPRODUCT(LTA!F16:AJ16,LTA!F$101:AJ$101,LTA!F$104:AJ$104)</f>
        <v>8.51</v>
      </c>
      <c r="U16" s="78">
        <f>SUMPRODUCT(LTA!F16:AJ16,LTA!F$102:AJ$102,LTA!F$104:AJ$104)</f>
        <v>76.77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270.42</v>
      </c>
      <c r="AB16" s="117">
        <f>-STOA!O16</f>
        <v>0</v>
      </c>
      <c r="AC16">
        <f t="shared" si="0"/>
        <v>10.270853294495412</v>
      </c>
      <c r="AD16">
        <f t="shared" si="1"/>
        <v>1156.8715665345285</v>
      </c>
      <c r="AE16">
        <f>'IDT-1'!C16</f>
        <v>0</v>
      </c>
      <c r="AF16" s="26"/>
      <c r="AG16">
        <f t="shared" si="2"/>
        <v>1156.8715665345285</v>
      </c>
      <c r="AI16" s="75">
        <f>PXIL!I16</f>
        <v>0</v>
      </c>
      <c r="AJ16" s="75">
        <f>PXIL!O16</f>
        <v>0</v>
      </c>
      <c r="AK16" s="75">
        <f>RTM_IEX!I16</f>
        <v>9.6999999999999993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5.5715918833952554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616.81935113303098</v>
      </c>
      <c r="P17" s="77">
        <v>60.81</v>
      </c>
      <c r="Q17" s="77">
        <v>16.752539802880968</v>
      </c>
      <c r="R17" s="80">
        <v>0</v>
      </c>
      <c r="S17" s="80">
        <v>0</v>
      </c>
      <c r="T17" s="78">
        <f>SUMPRODUCT(LTA!F17:AJ17,LTA!F$101:AJ$101,LTA!F$104:AJ$104)</f>
        <v>8.5500000000000007</v>
      </c>
      <c r="U17" s="78">
        <f>SUMPRODUCT(LTA!F17:AJ17,LTA!F$102:AJ$102,LTA!F$104:AJ$104)</f>
        <v>76.88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270.42</v>
      </c>
      <c r="AB17" s="117">
        <f>-STOA!O17</f>
        <v>0</v>
      </c>
      <c r="AC17">
        <f t="shared" si="0"/>
        <v>9.9664027731326872</v>
      </c>
      <c r="AD17">
        <f t="shared" si="1"/>
        <v>1122.5793669010363</v>
      </c>
      <c r="AE17">
        <f>'IDT-1'!C17</f>
        <v>0</v>
      </c>
      <c r="AF17" s="26"/>
      <c r="AG17">
        <f t="shared" si="2"/>
        <v>1122.5793669010363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5.5715918833952554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616.81961921579</v>
      </c>
      <c r="P18" s="77">
        <v>60.81</v>
      </c>
      <c r="Q18" s="77">
        <v>16.752539802880968</v>
      </c>
      <c r="R18" s="80">
        <v>0</v>
      </c>
      <c r="S18" s="80">
        <v>0</v>
      </c>
      <c r="T18" s="78">
        <f>SUMPRODUCT(LTA!F18:AJ18,LTA!F$101:AJ$101,LTA!F$104:AJ$104)</f>
        <v>8.56</v>
      </c>
      <c r="U18" s="78">
        <f>SUMPRODUCT(LTA!F18:AJ18,LTA!F$102:AJ$102,LTA!F$104:AJ$104)</f>
        <v>77.2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270.42</v>
      </c>
      <c r="AB18" s="117">
        <f>-STOA!O18</f>
        <v>0</v>
      </c>
      <c r="AC18">
        <f t="shared" si="0"/>
        <v>9.9693091322609657</v>
      </c>
      <c r="AD18">
        <f t="shared" si="1"/>
        <v>1122.9067286246668</v>
      </c>
      <c r="AE18">
        <f>'IDT-1'!C18</f>
        <v>0</v>
      </c>
      <c r="AF18" s="26"/>
      <c r="AG18">
        <f t="shared" si="2"/>
        <v>1122.9067286246668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5.5715918833952554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599.72959167274098</v>
      </c>
      <c r="P19" s="77">
        <v>60.81</v>
      </c>
      <c r="Q19" s="77">
        <v>11.641913214990138</v>
      </c>
      <c r="R19" s="80">
        <v>0</v>
      </c>
      <c r="S19" s="80">
        <v>0</v>
      </c>
      <c r="T19" s="78">
        <f>SUMPRODUCT(LTA!F19:AJ19,LTA!F$101:AJ$101,LTA!F$104:AJ$104)</f>
        <v>8.44</v>
      </c>
      <c r="U19" s="78">
        <f>SUMPRODUCT(LTA!F19:AJ19,LTA!F$102:AJ$102,LTA!F$104:AJ$104)</f>
        <v>55.239999999999995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270.42</v>
      </c>
      <c r="AB19" s="117">
        <f>-STOA!O19</f>
        <v>0</v>
      </c>
      <c r="AC19">
        <f t="shared" si="0"/>
        <v>9.6684206511306492</v>
      </c>
      <c r="AD19">
        <f t="shared" si="1"/>
        <v>1068.9269629748576</v>
      </c>
      <c r="AE19">
        <f>'IDT-1'!C19</f>
        <v>0</v>
      </c>
      <c r="AF19" s="26"/>
      <c r="AG19">
        <f t="shared" si="2"/>
        <v>1068.9269629748576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5.5715918833952554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599.72940612264392</v>
      </c>
      <c r="P20" s="77">
        <v>60.81</v>
      </c>
      <c r="Q20" s="77">
        <v>11.641913214990138</v>
      </c>
      <c r="R20" s="80">
        <v>0</v>
      </c>
      <c r="S20" s="80">
        <v>0</v>
      </c>
      <c r="T20" s="78">
        <f>SUMPRODUCT(LTA!F20:AJ20,LTA!F$101:AJ$101,LTA!F$104:AJ$104)</f>
        <v>8.5299999999999994</v>
      </c>
      <c r="U20" s="78">
        <f>SUMPRODUCT(LTA!F20:AJ20,LTA!F$102:AJ$102,LTA!F$104:AJ$104)</f>
        <v>55.3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270.42</v>
      </c>
      <c r="AB20" s="117">
        <f>-STOA!O20</f>
        <v>0</v>
      </c>
      <c r="AC20">
        <f t="shared" si="0"/>
        <v>9.5809577430678416</v>
      </c>
      <c r="AD20">
        <f t="shared" si="1"/>
        <v>1079.1642403328233</v>
      </c>
      <c r="AE20">
        <f>'IDT-1'!C20</f>
        <v>0</v>
      </c>
      <c r="AF20" s="26"/>
      <c r="AG20">
        <f t="shared" si="2"/>
        <v>1079.1642403328233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5.5715918833952554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597.16501135825581</v>
      </c>
      <c r="P21" s="77">
        <v>60.81</v>
      </c>
      <c r="Q21" s="77">
        <v>11.641913214990138</v>
      </c>
      <c r="R21" s="80">
        <v>0</v>
      </c>
      <c r="S21" s="80">
        <v>0</v>
      </c>
      <c r="T21" s="78">
        <f>SUMPRODUCT(LTA!F21:AJ21,LTA!F$101:AJ$101,LTA!F$104:AJ$104)</f>
        <v>8.35</v>
      </c>
      <c r="U21" s="78">
        <f>SUMPRODUCT(LTA!F21:AJ21,LTA!F$102:AJ$102,LTA!F$104:AJ$104)</f>
        <v>55.87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270.42</v>
      </c>
      <c r="AB21" s="117">
        <f>-STOA!O21</f>
        <v>0</v>
      </c>
      <c r="AC21">
        <f t="shared" si="0"/>
        <v>9.5618230691412265</v>
      </c>
      <c r="AD21">
        <f t="shared" si="1"/>
        <v>1077.0089802423618</v>
      </c>
      <c r="AE21">
        <f>'IDT-1'!C21</f>
        <v>0</v>
      </c>
      <c r="AF21" s="26"/>
      <c r="AG21">
        <f t="shared" si="2"/>
        <v>1077.0089802423618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5.5715918833952554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597.16494144455976</v>
      </c>
      <c r="P22" s="77">
        <v>60.81</v>
      </c>
      <c r="Q22" s="77">
        <v>11.641913214990138</v>
      </c>
      <c r="R22" s="80">
        <v>0</v>
      </c>
      <c r="S22" s="80">
        <v>0</v>
      </c>
      <c r="T22" s="78">
        <f>SUMPRODUCT(LTA!F22:AJ22,LTA!F$101:AJ$101,LTA!F$104:AJ$104)</f>
        <v>8.36</v>
      </c>
      <c r="U22" s="78">
        <f>SUMPRODUCT(LTA!F22:AJ22,LTA!F$102:AJ$102,LTA!F$104:AJ$104)</f>
        <v>56.4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270.42</v>
      </c>
      <c r="AB22" s="117">
        <f>-STOA!O22</f>
        <v>0</v>
      </c>
      <c r="AC22">
        <f t="shared" si="0"/>
        <v>9.5665744539007012</v>
      </c>
      <c r="AD22">
        <f t="shared" si="1"/>
        <v>1077.544158943906</v>
      </c>
      <c r="AE22">
        <f>'IDT-1'!C22</f>
        <v>0</v>
      </c>
      <c r="AF22" s="26"/>
      <c r="AG22">
        <f t="shared" si="2"/>
        <v>1077.544158943906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5.5715918833952554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599.7688891101991</v>
      </c>
      <c r="P23" s="77">
        <v>60.81</v>
      </c>
      <c r="Q23" s="77">
        <v>11.641913214990138</v>
      </c>
      <c r="R23" s="80">
        <v>0</v>
      </c>
      <c r="S23" s="80">
        <v>0</v>
      </c>
      <c r="T23" s="78">
        <f>SUMPRODUCT(LTA!F23:AJ23,LTA!F$101:AJ$101,LTA!F$104:AJ$104)</f>
        <v>12.66</v>
      </c>
      <c r="U23" s="78">
        <f>SUMPRODUCT(LTA!F23:AJ23,LTA!F$102:AJ$102,LTA!F$104:AJ$104)</f>
        <v>56.96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270.42</v>
      </c>
      <c r="AB23" s="117">
        <f>-STOA!O23</f>
        <v>0</v>
      </c>
      <c r="AC23">
        <f t="shared" si="0"/>
        <v>9.7210384685802804</v>
      </c>
      <c r="AD23">
        <f t="shared" si="1"/>
        <v>1074.853642594866</v>
      </c>
      <c r="AE23">
        <f>'IDT-1'!C23</f>
        <v>0</v>
      </c>
      <c r="AF23" s="26"/>
      <c r="AG23">
        <f t="shared" si="2"/>
        <v>1074.853642594866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5.5715918833952554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603.01860548913578</v>
      </c>
      <c r="P24" s="77">
        <v>60.81</v>
      </c>
      <c r="Q24" s="77">
        <v>11.641913214990138</v>
      </c>
      <c r="R24" s="80">
        <v>0</v>
      </c>
      <c r="S24" s="80">
        <v>0</v>
      </c>
      <c r="T24" s="78">
        <f>SUMPRODUCT(LTA!F24:AJ24,LTA!F$101:AJ$101,LTA!F$104:AJ$104)</f>
        <v>13.22</v>
      </c>
      <c r="U24" s="78">
        <f>SUMPRODUCT(LTA!F24:AJ24,LTA!F$102:AJ$102,LTA!F$104:AJ$104)</f>
        <v>57.019999999999996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</v>
      </c>
      <c r="AA24" s="117">
        <f>STOA!I24</f>
        <v>270.42</v>
      </c>
      <c r="AB24" s="117">
        <f>-STOA!O24</f>
        <v>0</v>
      </c>
      <c r="AC24">
        <f t="shared" si="0"/>
        <v>9.941532650681026</v>
      </c>
      <c r="AD24">
        <f t="shared" si="1"/>
        <v>1057.502864791702</v>
      </c>
      <c r="AE24">
        <f>'IDT-1'!C24</f>
        <v>0</v>
      </c>
      <c r="AF24" s="26"/>
      <c r="AG24">
        <f t="shared" si="2"/>
        <v>1057.502864791702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5.5715918833952554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620.41370149166346</v>
      </c>
      <c r="P25" s="77">
        <v>60.81</v>
      </c>
      <c r="Q25" s="77">
        <v>16.752539802880968</v>
      </c>
      <c r="R25" s="80">
        <v>0</v>
      </c>
      <c r="S25" s="80">
        <v>0</v>
      </c>
      <c r="T25" s="78">
        <f>SUMPRODUCT(LTA!F25:AJ25,LTA!F$101:AJ$101,LTA!F$104:AJ$104)</f>
        <v>14.29</v>
      </c>
      <c r="U25" s="78">
        <f>SUMPRODUCT(LTA!F25:AJ25,LTA!F$102:AJ$102,LTA!F$104:AJ$104)</f>
        <v>85.66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-60</v>
      </c>
      <c r="AA25" s="117">
        <f>STOA!I25</f>
        <v>270.42</v>
      </c>
      <c r="AB25" s="117">
        <f>-STOA!O25</f>
        <v>0</v>
      </c>
      <c r="AC25">
        <f t="shared" si="0"/>
        <v>10.747277982842323</v>
      </c>
      <c r="AD25">
        <f t="shared" si="1"/>
        <v>1069.912842049959</v>
      </c>
      <c r="AE25">
        <f>'IDT-1'!C25</f>
        <v>0</v>
      </c>
      <c r="AF25" s="26"/>
      <c r="AG25">
        <f t="shared" si="2"/>
        <v>1069.912842049959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5.5715918833952554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620.72734323166333</v>
      </c>
      <c r="P26" s="77">
        <v>60.81</v>
      </c>
      <c r="Q26" s="77">
        <v>16.752539802880968</v>
      </c>
      <c r="R26" s="80">
        <v>0</v>
      </c>
      <c r="S26" s="80">
        <v>0</v>
      </c>
      <c r="T26" s="78">
        <f>SUMPRODUCT(LTA!F26:AJ26,LTA!F$101:AJ$101,LTA!F$104:AJ$104)</f>
        <v>15.22</v>
      </c>
      <c r="U26" s="78">
        <f>SUMPRODUCT(LTA!F26:AJ26,LTA!F$102:AJ$102,LTA!F$104:AJ$104)</f>
        <v>85.22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-87</v>
      </c>
      <c r="AA26" s="117">
        <f>STOA!I26</f>
        <v>270.42</v>
      </c>
      <c r="AB26" s="117">
        <f>-STOA!O26</f>
        <v>0</v>
      </c>
      <c r="AC26">
        <f t="shared" si="0"/>
        <v>11.171622023697504</v>
      </c>
      <c r="AD26">
        <f t="shared" si="1"/>
        <v>1023.2921397491037</v>
      </c>
      <c r="AE26">
        <f>'IDT-1'!C26</f>
        <v>0</v>
      </c>
      <c r="AF26" s="26"/>
      <c r="AG26">
        <f t="shared" si="2"/>
        <v>1023.2921397491037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5.5715918833952554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692.21310715562367</v>
      </c>
      <c r="P27" s="77">
        <v>60.81</v>
      </c>
      <c r="Q27" s="77">
        <v>16.752539802880968</v>
      </c>
      <c r="R27" s="80">
        <v>7.6561116751269047</v>
      </c>
      <c r="S27" s="80">
        <v>0</v>
      </c>
      <c r="T27" s="78">
        <f>SUMPRODUCT(LTA!F27:AJ27,LTA!F$101:AJ$101,LTA!F$104:AJ$104)</f>
        <v>19.53</v>
      </c>
      <c r="U27" s="78">
        <f>SUMPRODUCT(LTA!F27:AJ27,LTA!F$102:AJ$102,LTA!F$104:AJ$104)</f>
        <v>84.72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183.60999999999996</v>
      </c>
      <c r="AB27" s="117">
        <f>-STOA!O27</f>
        <v>0</v>
      </c>
      <c r="AC27">
        <f t="shared" si="0"/>
        <v>10.631617260204337</v>
      </c>
      <c r="AD27">
        <f t="shared" si="1"/>
        <v>1076.974020111684</v>
      </c>
      <c r="AE27">
        <f>'IDT-1'!C27</f>
        <v>0</v>
      </c>
      <c r="AF27" s="26"/>
      <c r="AG27">
        <f t="shared" si="2"/>
        <v>1076.974020111684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5.5715918833952554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698.96812950632568</v>
      </c>
      <c r="P28" s="77">
        <v>60.81</v>
      </c>
      <c r="Q28" s="77">
        <v>16.752539802880968</v>
      </c>
      <c r="R28" s="80">
        <v>15.93</v>
      </c>
      <c r="S28" s="80">
        <v>0</v>
      </c>
      <c r="T28" s="78">
        <f>SUMPRODUCT(LTA!F28:AJ28,LTA!F$101:AJ$101,LTA!F$104:AJ$104)</f>
        <v>19.68</v>
      </c>
      <c r="U28" s="78">
        <f>SUMPRODUCT(LTA!F28:AJ28,LTA!F$102:AJ$102,LTA!F$104:AJ$104)</f>
        <v>84.509999999999991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-50</v>
      </c>
      <c r="AA28" s="117">
        <f>STOA!I28</f>
        <v>183.60999999999996</v>
      </c>
      <c r="AB28" s="117">
        <f>-STOA!O28</f>
        <v>0</v>
      </c>
      <c r="AC28">
        <f t="shared" si="0"/>
        <v>10.940906224593304</v>
      </c>
      <c r="AD28">
        <f t="shared" si="1"/>
        <v>1071.63364182287</v>
      </c>
      <c r="AE28">
        <f>'IDT-1'!C28</f>
        <v>0</v>
      </c>
      <c r="AF28" s="26"/>
      <c r="AG28">
        <f t="shared" si="2"/>
        <v>1071.63364182287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5.5715918833952554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697.5993595731594</v>
      </c>
      <c r="P29" s="77">
        <v>60.81</v>
      </c>
      <c r="Q29" s="77">
        <v>16.752539802880968</v>
      </c>
      <c r="R29" s="80">
        <v>23.53</v>
      </c>
      <c r="S29" s="80">
        <v>0</v>
      </c>
      <c r="T29" s="78">
        <f>SUMPRODUCT(LTA!F29:AJ29,LTA!F$101:AJ$101,LTA!F$104:AJ$104)</f>
        <v>20.22</v>
      </c>
      <c r="U29" s="78">
        <f>SUMPRODUCT(LTA!F29:AJ29,LTA!F$102:AJ$102,LTA!F$104:AJ$104)</f>
        <v>84.56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-50</v>
      </c>
      <c r="AA29" s="117">
        <f>STOA!I29</f>
        <v>183.60999999999996</v>
      </c>
      <c r="AB29" s="117">
        <f>-STOA!O29</f>
        <v>0</v>
      </c>
      <c r="AC29">
        <f t="shared" si="0"/>
        <v>11.134104962014371</v>
      </c>
      <c r="AD29">
        <f t="shared" si="1"/>
        <v>1063.2616731522828</v>
      </c>
      <c r="AE29">
        <f>'IDT-1'!C29</f>
        <v>0</v>
      </c>
      <c r="AF29" s="26"/>
      <c r="AG29">
        <f t="shared" si="2"/>
        <v>1063.2616731522828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5.5715918833952554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696.79022179331548</v>
      </c>
      <c r="P30" s="77">
        <v>60.81</v>
      </c>
      <c r="Q30" s="77">
        <v>16.752539802880968</v>
      </c>
      <c r="R30" s="80">
        <v>25.883381238568067</v>
      </c>
      <c r="S30" s="80">
        <v>0</v>
      </c>
      <c r="T30" s="78">
        <f>SUMPRODUCT(LTA!F30:AJ30,LTA!F$101:AJ$101,LTA!F$104:AJ$104)</f>
        <v>29.189999999999998</v>
      </c>
      <c r="U30" s="78">
        <f>SUMPRODUCT(LTA!F30:AJ30,LTA!F$102:AJ$102,LTA!F$104:AJ$104)</f>
        <v>92.84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-55</v>
      </c>
      <c r="AA30" s="117">
        <f>STOA!I30</f>
        <v>184.36999999999995</v>
      </c>
      <c r="AB30" s="117">
        <f>-STOA!O30</f>
        <v>0</v>
      </c>
      <c r="AC30">
        <f t="shared" si="0"/>
        <v>11.350572942062122</v>
      </c>
      <c r="AD30">
        <f t="shared" si="1"/>
        <v>1077.5994486309592</v>
      </c>
      <c r="AE30">
        <f>'IDT-1'!C30</f>
        <v>0</v>
      </c>
      <c r="AF30" s="26"/>
      <c r="AG30">
        <f t="shared" si="2"/>
        <v>1077.5994486309592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5.07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701.5517000894464</v>
      </c>
      <c r="P31" s="77">
        <v>60.81</v>
      </c>
      <c r="Q31" s="77">
        <v>16.749999999999996</v>
      </c>
      <c r="R31" s="80">
        <v>26.146971977767482</v>
      </c>
      <c r="S31" s="80">
        <v>0</v>
      </c>
      <c r="T31" s="78">
        <f>SUMPRODUCT(LTA!F31:AJ31,LTA!F$101:AJ$101,LTA!F$104:AJ$104)</f>
        <v>35.74</v>
      </c>
      <c r="U31" s="78">
        <f>SUMPRODUCT(LTA!F31:AJ31,LTA!F$102:AJ$102,LTA!F$104:AJ$104)</f>
        <v>91.99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-75</v>
      </c>
      <c r="AA31" s="117">
        <f>STOA!I31</f>
        <v>185.38999999999996</v>
      </c>
      <c r="AB31" s="117">
        <f>-STOA!O31</f>
        <v>0</v>
      </c>
      <c r="AC31">
        <f t="shared" si="0"/>
        <v>11.80461829162161</v>
      </c>
      <c r="AD31">
        <f t="shared" si="1"/>
        <v>1048.386340630454</v>
      </c>
      <c r="AE31">
        <f>'IDT-1'!C31</f>
        <v>0</v>
      </c>
      <c r="AF31" s="26"/>
      <c r="AG31">
        <f t="shared" si="2"/>
        <v>1048.386340630454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5.0999999999999996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701.55176262515465</v>
      </c>
      <c r="P32" s="77">
        <v>60.81</v>
      </c>
      <c r="Q32" s="77">
        <v>16.749999999999996</v>
      </c>
      <c r="R32" s="80">
        <v>26.3</v>
      </c>
      <c r="S32" s="80">
        <v>0</v>
      </c>
      <c r="T32" s="78">
        <f>SUMPRODUCT(LTA!F32:AJ32,LTA!F$101:AJ$101,LTA!F$104:AJ$104)</f>
        <v>43.93</v>
      </c>
      <c r="U32" s="78">
        <f>SUMPRODUCT(LTA!F32:AJ32,LTA!F$102:AJ$102,LTA!F$104:AJ$104)</f>
        <v>91.1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-45</v>
      </c>
      <c r="AA32" s="117">
        <f>STOA!I32</f>
        <v>186.60999999999996</v>
      </c>
      <c r="AB32" s="117">
        <f>-STOA!O32</f>
        <v>0</v>
      </c>
      <c r="AC32">
        <f t="shared" si="0"/>
        <v>12.014377401364419</v>
      </c>
      <c r="AD32">
        <f t="shared" si="1"/>
        <v>1041.8796720786515</v>
      </c>
      <c r="AE32">
        <f>'IDT-1'!C32</f>
        <v>0</v>
      </c>
      <c r="AF32" s="26"/>
      <c r="AG32">
        <f t="shared" si="2"/>
        <v>1041.8796720786515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5.0999999999999996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644.28527316202997</v>
      </c>
      <c r="P33" s="77">
        <v>60.81</v>
      </c>
      <c r="Q33" s="77">
        <v>16.749999999999996</v>
      </c>
      <c r="R33" s="80">
        <v>26.3</v>
      </c>
      <c r="S33" s="80">
        <v>0</v>
      </c>
      <c r="T33" s="78">
        <f>SUMPRODUCT(LTA!F33:AJ33,LTA!F$101:AJ$101,LTA!F$104:AJ$104)</f>
        <v>51.599999999999994</v>
      </c>
      <c r="U33" s="78">
        <f>SUMPRODUCT(LTA!F33:AJ33,LTA!F$102:AJ$102,LTA!F$104:AJ$104)</f>
        <v>90.2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-70</v>
      </c>
      <c r="AA33" s="117">
        <f>STOA!I33</f>
        <v>189.60999999999996</v>
      </c>
      <c r="AB33" s="117">
        <f>-STOA!O33</f>
        <v>0</v>
      </c>
      <c r="AC33">
        <f t="shared" si="0"/>
        <v>11.525383273911361</v>
      </c>
      <c r="AD33">
        <f t="shared" si="1"/>
        <v>1002.8721767429803</v>
      </c>
      <c r="AE33">
        <f>'IDT-1'!C33</f>
        <v>0</v>
      </c>
      <c r="AF33" s="26"/>
      <c r="AG33">
        <f t="shared" si="2"/>
        <v>1002.8721767429803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5.0999999999999996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633.35628737333377</v>
      </c>
      <c r="P34" s="77">
        <v>60.809999999999995</v>
      </c>
      <c r="Q34" s="77">
        <v>16.749999999999996</v>
      </c>
      <c r="R34" s="80">
        <v>26.3</v>
      </c>
      <c r="S34" s="80">
        <v>0</v>
      </c>
      <c r="T34" s="78">
        <f>SUMPRODUCT(LTA!F34:AJ34,LTA!F$101:AJ$101,LTA!F$104:AJ$104)</f>
        <v>60.429999999999993</v>
      </c>
      <c r="U34" s="78">
        <f>SUMPRODUCT(LTA!F34:AJ34,LTA!F$102:AJ$102,LTA!F$104:AJ$104)</f>
        <v>89.66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-57</v>
      </c>
      <c r="AA34" s="117">
        <f>STOA!I34</f>
        <v>192.00999999999996</v>
      </c>
      <c r="AB34" s="117">
        <f>-STOA!O34</f>
        <v>0</v>
      </c>
      <c r="AC34">
        <f t="shared" si="0"/>
        <v>11.301327010915946</v>
      </c>
      <c r="AD34">
        <f t="shared" si="1"/>
        <v>1027.8572472172793</v>
      </c>
      <c r="AE34">
        <f>'IDT-1'!C34</f>
        <v>0</v>
      </c>
      <c r="AF34" s="26"/>
      <c r="AG34">
        <f t="shared" si="2"/>
        <v>1027.8572472172793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5.0999999999999996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611.48043124736193</v>
      </c>
      <c r="P35" s="77">
        <v>29.100000000000005</v>
      </c>
      <c r="Q35" s="77">
        <v>11.92</v>
      </c>
      <c r="R35" s="80">
        <v>26.3</v>
      </c>
      <c r="S35" s="80">
        <v>0</v>
      </c>
      <c r="T35" s="78">
        <f>SUMPRODUCT(LTA!F35:AJ35,LTA!F$101:AJ$101,LTA!F$104:AJ$104)</f>
        <v>67.81</v>
      </c>
      <c r="U35" s="78">
        <f>SUMPRODUCT(LTA!F35:AJ35,LTA!F$102:AJ$102,LTA!F$104:AJ$104)</f>
        <v>66.88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-51</v>
      </c>
      <c r="AA35" s="117">
        <f>STOA!I35</f>
        <v>193.50999999999996</v>
      </c>
      <c r="AB35" s="117">
        <f>-STOA!O35</f>
        <v>0</v>
      </c>
      <c r="AC35">
        <f t="shared" si="0"/>
        <v>10.123381698153482</v>
      </c>
      <c r="AD35">
        <f t="shared" si="1"/>
        <v>1017.71933640407</v>
      </c>
      <c r="AE35">
        <f>'IDT-1'!C35</f>
        <v>0</v>
      </c>
      <c r="AF35" s="26"/>
      <c r="AG35">
        <f t="shared" si="2"/>
        <v>1017.71933640407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5.0999999999999996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611.4736893215088</v>
      </c>
      <c r="P36" s="77">
        <v>29.100000000000005</v>
      </c>
      <c r="Q36" s="77">
        <v>11.92</v>
      </c>
      <c r="R36" s="80">
        <v>26.3</v>
      </c>
      <c r="S36" s="80">
        <v>0</v>
      </c>
      <c r="T36" s="78">
        <f>SUMPRODUCT(LTA!F36:AJ36,LTA!F$101:AJ$101,LTA!F$104:AJ$104)</f>
        <v>79.42</v>
      </c>
      <c r="U36" s="78">
        <f>SUMPRODUCT(LTA!F36:AJ36,LTA!F$102:AJ$102,LTA!F$104:AJ$104)</f>
        <v>66.42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</v>
      </c>
      <c r="AA36" s="117">
        <f>STOA!I36</f>
        <v>192.60999999999996</v>
      </c>
      <c r="AB36" s="117">
        <f>-STOA!O36</f>
        <v>0</v>
      </c>
      <c r="AC36">
        <f t="shared" si="0"/>
        <v>10.27566926186134</v>
      </c>
      <c r="AD36">
        <f t="shared" si="1"/>
        <v>1020.8103069145088</v>
      </c>
      <c r="AE36">
        <f>'IDT-1'!C36</f>
        <v>0</v>
      </c>
      <c r="AF36" s="26"/>
      <c r="AG36">
        <f t="shared" si="2"/>
        <v>1020.8103069145088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5.07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612.43619108884354</v>
      </c>
      <c r="P37" s="77">
        <v>29.100000000000005</v>
      </c>
      <c r="Q37" s="77">
        <v>11.92</v>
      </c>
      <c r="R37" s="80">
        <v>26.3</v>
      </c>
      <c r="S37" s="80">
        <v>0</v>
      </c>
      <c r="T37" s="78">
        <f>SUMPRODUCT(LTA!F37:AJ37,LTA!F$101:AJ$101,LTA!F$104:AJ$104)</f>
        <v>91</v>
      </c>
      <c r="U37" s="78">
        <f>SUMPRODUCT(LTA!F37:AJ37,LTA!F$102:AJ$102,LTA!F$104:AJ$104)</f>
        <v>58.32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-33</v>
      </c>
      <c r="AA37" s="117">
        <f>STOA!I37</f>
        <v>194.10999999999996</v>
      </c>
      <c r="AB37" s="117">
        <f>-STOA!O37</f>
        <v>0</v>
      </c>
      <c r="AC37">
        <f t="shared" si="0"/>
        <v>10.946069293616013</v>
      </c>
      <c r="AD37">
        <f t="shared" si="1"/>
        <v>955.70025974650423</v>
      </c>
      <c r="AE37">
        <f>'IDT-1'!C37</f>
        <v>0</v>
      </c>
      <c r="AF37" s="26"/>
      <c r="AG37">
        <f t="shared" si="2"/>
        <v>955.70025974650423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5.0999999999999996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612.42944916299041</v>
      </c>
      <c r="P38" s="77">
        <v>29.100000000000005</v>
      </c>
      <c r="Q38" s="77">
        <v>11.92</v>
      </c>
      <c r="R38" s="80">
        <v>26.3</v>
      </c>
      <c r="S38" s="80">
        <v>0</v>
      </c>
      <c r="T38" s="78">
        <f>SUMPRODUCT(LTA!F38:AJ38,LTA!F$101:AJ$101,LTA!F$104:AJ$104)</f>
        <v>102.68</v>
      </c>
      <c r="U38" s="78">
        <f>SUMPRODUCT(LTA!F38:AJ38,LTA!F$102:AJ$102,LTA!F$104:AJ$104)</f>
        <v>57.879999999999995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-43</v>
      </c>
      <c r="AA38" s="117">
        <f>STOA!I38</f>
        <v>196.20999999999995</v>
      </c>
      <c r="AB38" s="117">
        <f>-STOA!O38</f>
        <v>0</v>
      </c>
      <c r="AC38">
        <f t="shared" si="0"/>
        <v>11.152447239890458</v>
      </c>
      <c r="AD38">
        <f t="shared" si="1"/>
        <v>958.85713987437668</v>
      </c>
      <c r="AE38">
        <f>'IDT-1'!C38</f>
        <v>0</v>
      </c>
      <c r="AF38" s="26"/>
      <c r="AG38">
        <f t="shared" si="2"/>
        <v>958.85713987437668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607.37465736553816</v>
      </c>
      <c r="P39" s="77">
        <v>29.100000000000005</v>
      </c>
      <c r="Q39" s="77">
        <v>11.92</v>
      </c>
      <c r="R39" s="80">
        <v>26.3</v>
      </c>
      <c r="S39" s="80">
        <v>0</v>
      </c>
      <c r="T39" s="78">
        <f>SUMPRODUCT(LTA!F39:AJ39,LTA!F$101:AJ$101,LTA!F$104:AJ$104)</f>
        <v>114.06</v>
      </c>
      <c r="U39" s="78">
        <f>SUMPRODUCT(LTA!F39:AJ39,LTA!F$102:AJ$102,LTA!F$104:AJ$104)</f>
        <v>57.5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-48</v>
      </c>
      <c r="AA39" s="117">
        <f>STOA!I39</f>
        <v>197.10999999999996</v>
      </c>
      <c r="AB39" s="117">
        <f>-STOA!O39</f>
        <v>0</v>
      </c>
      <c r="AC39">
        <f t="shared" si="0"/>
        <v>11.078084547558117</v>
      </c>
      <c r="AD39">
        <f t="shared" si="1"/>
        <v>980.61436853268492</v>
      </c>
      <c r="AE39">
        <f>'IDT-1'!C39</f>
        <v>0</v>
      </c>
      <c r="AF39" s="26"/>
      <c r="AG39">
        <f t="shared" si="2"/>
        <v>980.61436853268492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593.65335048841519</v>
      </c>
      <c r="P40" s="77">
        <v>29.100000000000005</v>
      </c>
      <c r="Q40" s="77">
        <v>11.92</v>
      </c>
      <c r="R40" s="80">
        <v>26.3</v>
      </c>
      <c r="S40" s="80">
        <v>0</v>
      </c>
      <c r="T40" s="78">
        <f>SUMPRODUCT(LTA!F40:AJ40,LTA!F$101:AJ$101,LTA!F$104:AJ$104)</f>
        <v>117.28999999999999</v>
      </c>
      <c r="U40" s="78">
        <f>SUMPRODUCT(LTA!F40:AJ40,LTA!F$102:AJ$102,LTA!F$104:AJ$104)</f>
        <v>57.16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-38</v>
      </c>
      <c r="AA40" s="117">
        <f>STOA!I40</f>
        <v>198.60999999999996</v>
      </c>
      <c r="AB40" s="117">
        <f>-STOA!O40</f>
        <v>0</v>
      </c>
      <c r="AC40">
        <f t="shared" si="0"/>
        <v>10.685234583762599</v>
      </c>
      <c r="AD40">
        <f t="shared" si="1"/>
        <v>1006.6759116193575</v>
      </c>
      <c r="AE40">
        <f>'IDT-1'!C40</f>
        <v>0</v>
      </c>
      <c r="AF40" s="26"/>
      <c r="AG40">
        <f t="shared" si="2"/>
        <v>1006.6759116193575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7.191775267883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595.65783868212395</v>
      </c>
      <c r="P41" s="77">
        <v>29.099999999999998</v>
      </c>
      <c r="Q41" s="77">
        <v>11.641913214990138</v>
      </c>
      <c r="R41" s="80">
        <v>26.3</v>
      </c>
      <c r="S41" s="80">
        <v>0</v>
      </c>
      <c r="T41" s="78">
        <f>SUMPRODUCT(LTA!F41:AJ41,LTA!F$101:AJ$101,LTA!F$104:AJ$104)</f>
        <v>129.69</v>
      </c>
      <c r="U41" s="78">
        <f>SUMPRODUCT(LTA!F41:AJ41,LTA!F$102:AJ$102,LTA!F$104:AJ$104)</f>
        <v>56.86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-33</v>
      </c>
      <c r="AA41" s="117">
        <f>STOA!I41</f>
        <v>200.10999999999996</v>
      </c>
      <c r="AB41" s="117">
        <f>-STOA!O41</f>
        <v>0</v>
      </c>
      <c r="AC41">
        <f t="shared" si="0"/>
        <v>10.687498023394186</v>
      </c>
      <c r="AD41">
        <f t="shared" si="1"/>
        <v>1037.0640291416028</v>
      </c>
      <c r="AE41">
        <f>'IDT-1'!C41</f>
        <v>0</v>
      </c>
      <c r="AF41" s="26"/>
      <c r="AG41">
        <f t="shared" si="2"/>
        <v>1037.0640291416028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7.191775267883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598.30928169012395</v>
      </c>
      <c r="P42" s="77">
        <v>29.099999999999998</v>
      </c>
      <c r="Q42" s="77">
        <v>11.641913214990138</v>
      </c>
      <c r="R42" s="80">
        <v>26.3</v>
      </c>
      <c r="S42" s="80">
        <v>0</v>
      </c>
      <c r="T42" s="78">
        <f>SUMPRODUCT(LTA!F42:AJ42,LTA!F$101:AJ$101,LTA!F$104:AJ$104)</f>
        <v>136.91000000000003</v>
      </c>
      <c r="U42" s="78">
        <f>SUMPRODUCT(LTA!F42:AJ42,LTA!F$102:AJ$102,LTA!F$104:AJ$104)</f>
        <v>56.48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</v>
      </c>
      <c r="AA42" s="117">
        <f>STOA!I42</f>
        <v>203.10999999999996</v>
      </c>
      <c r="AB42" s="117">
        <f>-STOA!O42</f>
        <v>0</v>
      </c>
      <c r="AC42">
        <f t="shared" si="0"/>
        <v>10.664250809031657</v>
      </c>
      <c r="AD42">
        <f t="shared" si="1"/>
        <v>1064.5787193639653</v>
      </c>
      <c r="AE42">
        <f>'IDT-1'!C42</f>
        <v>0</v>
      </c>
      <c r="AF42" s="26"/>
      <c r="AG42">
        <f t="shared" si="2"/>
        <v>1064.5787193639653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6.9519832985386216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590.82996573799835</v>
      </c>
      <c r="P43" s="77">
        <v>29.099999999999998</v>
      </c>
      <c r="Q43" s="77">
        <v>11.641913214990138</v>
      </c>
      <c r="R43" s="80">
        <v>26.3</v>
      </c>
      <c r="S43" s="80">
        <v>0</v>
      </c>
      <c r="T43" s="78">
        <f>SUMPRODUCT(LTA!F43:AJ43,LTA!F$101:AJ$101,LTA!F$104:AJ$104)</f>
        <v>143.15</v>
      </c>
      <c r="U43" s="78">
        <f>SUMPRODUCT(LTA!F43:AJ43,LTA!F$102:AJ$102,LTA!F$104:AJ$104)</f>
        <v>55.97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205.20999999999995</v>
      </c>
      <c r="AB43" s="117">
        <f>-STOA!O43</f>
        <v>0</v>
      </c>
      <c r="AC43">
        <f t="shared" si="0"/>
        <v>10.061513987813438</v>
      </c>
      <c r="AD43">
        <f t="shared" si="1"/>
        <v>1133.2923482637136</v>
      </c>
      <c r="AE43">
        <f>'IDT-1'!C43</f>
        <v>0</v>
      </c>
      <c r="AF43" s="26"/>
      <c r="AG43">
        <f t="shared" si="2"/>
        <v>1133.2923482637136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6.9519832985386216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588.17868868052938</v>
      </c>
      <c r="P44" s="77">
        <v>29.099999999999998</v>
      </c>
      <c r="Q44" s="77">
        <v>11.641913214990138</v>
      </c>
      <c r="R44" s="80">
        <v>26.3</v>
      </c>
      <c r="S44" s="80">
        <v>0</v>
      </c>
      <c r="T44" s="78">
        <f>SUMPRODUCT(LTA!F44:AJ44,LTA!F$101:AJ$101,LTA!F$104:AJ$104)</f>
        <v>136.20999999999998</v>
      </c>
      <c r="U44" s="78">
        <f>SUMPRODUCT(LTA!F44:AJ44,LTA!F$102:AJ$102,LTA!F$104:AJ$104)</f>
        <v>55.449999999999996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206.70999999999995</v>
      </c>
      <c r="AB44" s="117">
        <f>-STOA!O44</f>
        <v>0</v>
      </c>
      <c r="AC44">
        <f t="shared" si="0"/>
        <v>9.9857347497077118</v>
      </c>
      <c r="AD44">
        <f t="shared" si="1"/>
        <v>1124.7568504443504</v>
      </c>
      <c r="AE44">
        <f>'IDT-1'!C44</f>
        <v>0</v>
      </c>
      <c r="AF44" s="26"/>
      <c r="AG44">
        <f t="shared" si="2"/>
        <v>1124.7568504443504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7.0486846084064103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589.80984734998071</v>
      </c>
      <c r="P45" s="77">
        <v>54.73</v>
      </c>
      <c r="Q45" s="77">
        <v>11.641913214990138</v>
      </c>
      <c r="R45" s="80">
        <v>26.3</v>
      </c>
      <c r="S45" s="80">
        <v>0</v>
      </c>
      <c r="T45" s="78">
        <f>SUMPRODUCT(LTA!F45:AJ45,LTA!F$101:AJ$101,LTA!F$104:AJ$104)</f>
        <v>139.10999999999999</v>
      </c>
      <c r="U45" s="78">
        <f>SUMPRODUCT(LTA!F45:AJ45,LTA!F$102:AJ$102,LTA!F$104:AJ$104)</f>
        <v>55.04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207.90999999999997</v>
      </c>
      <c r="AB45" s="117">
        <f>-STOA!O45</f>
        <v>0</v>
      </c>
      <c r="AC45">
        <f t="shared" si="0"/>
        <v>10.480909105580603</v>
      </c>
      <c r="AD45">
        <f t="shared" si="1"/>
        <v>1130.3095360677964</v>
      </c>
      <c r="AE45">
        <f>'IDT-1'!C45</f>
        <v>0</v>
      </c>
      <c r="AF45" s="26"/>
      <c r="AG45">
        <f t="shared" si="2"/>
        <v>1130.3095360677964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7.0486846084064103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589.80984734998071</v>
      </c>
      <c r="P46" s="77">
        <v>54.73</v>
      </c>
      <c r="Q46" s="77">
        <v>11.641913214990138</v>
      </c>
      <c r="R46" s="80">
        <v>26.3</v>
      </c>
      <c r="S46" s="80">
        <v>0</v>
      </c>
      <c r="T46" s="78">
        <f>SUMPRODUCT(LTA!F46:AJ46,LTA!F$101:AJ$101,LTA!F$104:AJ$104)</f>
        <v>141.70000000000002</v>
      </c>
      <c r="U46" s="78">
        <f>SUMPRODUCT(LTA!F46:AJ46,LTA!F$102:AJ$102,LTA!F$104:AJ$104)</f>
        <v>54.72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209.40999999999997</v>
      </c>
      <c r="AB46" s="117">
        <f>-STOA!O46</f>
        <v>0</v>
      </c>
      <c r="AC46">
        <f t="shared" si="0"/>
        <v>10.469694467969626</v>
      </c>
      <c r="AD46">
        <f t="shared" si="1"/>
        <v>1139.0907507054076</v>
      </c>
      <c r="AE46">
        <f>'IDT-1'!C46</f>
        <v>0</v>
      </c>
      <c r="AF46" s="26"/>
      <c r="AG46">
        <f t="shared" si="2"/>
        <v>1139.0907507054076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7.0486846084064103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590.89786729156128</v>
      </c>
      <c r="P47" s="77">
        <v>54.73</v>
      </c>
      <c r="Q47" s="77">
        <v>11.641913214990138</v>
      </c>
      <c r="R47" s="80">
        <v>26.3</v>
      </c>
      <c r="S47" s="80">
        <v>0</v>
      </c>
      <c r="T47" s="78">
        <f>SUMPRODUCT(LTA!F47:AJ47,LTA!F$101:AJ$101,LTA!F$104:AJ$104)</f>
        <v>144.74</v>
      </c>
      <c r="U47" s="78">
        <f>SUMPRODUCT(LTA!F47:AJ47,LTA!F$102:AJ$102,LTA!F$104:AJ$104)</f>
        <v>53.94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211.20999999999995</v>
      </c>
      <c r="AB47" s="117">
        <f>-STOA!O47</f>
        <v>0</v>
      </c>
      <c r="AC47">
        <f t="shared" si="0"/>
        <v>10.33743449301163</v>
      </c>
      <c r="AD47">
        <f t="shared" si="1"/>
        <v>1164.3710306219461</v>
      </c>
      <c r="AE47">
        <f>'IDT-1'!C47</f>
        <v>0</v>
      </c>
      <c r="AF47" s="26"/>
      <c r="AG47">
        <f t="shared" si="2"/>
        <v>1164.3710306219461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7.0486846084064103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590.99820205350386</v>
      </c>
      <c r="P48" s="77">
        <v>54.73</v>
      </c>
      <c r="Q48" s="77">
        <v>11.641913214990138</v>
      </c>
      <c r="R48" s="80">
        <v>26.3</v>
      </c>
      <c r="S48" s="80">
        <v>0</v>
      </c>
      <c r="T48" s="78">
        <f>SUMPRODUCT(LTA!F48:AJ48,LTA!F$101:AJ$101,LTA!F$104:AJ$104)</f>
        <v>147.91</v>
      </c>
      <c r="U48" s="78">
        <f>SUMPRODUCT(LTA!F48:AJ48,LTA!F$102:AJ$102,LTA!F$104:AJ$104)</f>
        <v>53.25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213.00999999999996</v>
      </c>
      <c r="AB48" s="117">
        <f>-STOA!O48</f>
        <v>0</v>
      </c>
      <c r="AC48">
        <f t="shared" si="0"/>
        <v>10.375981438916723</v>
      </c>
      <c r="AD48">
        <f t="shared" si="1"/>
        <v>1168.7128184379835</v>
      </c>
      <c r="AE48">
        <f>'IDT-1'!C48</f>
        <v>0</v>
      </c>
      <c r="AF48" s="26"/>
      <c r="AG48">
        <f t="shared" si="2"/>
        <v>1168.7128184379835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18.321486364998496</v>
      </c>
      <c r="F49">
        <f>GT_Spot!Q49</f>
        <v>0</v>
      </c>
      <c r="G49">
        <f>PPCL_NG!Q49</f>
        <v>19.28</v>
      </c>
      <c r="H49">
        <f>PPCL_Spot!Q49</f>
        <v>15.31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592.91812778451515</v>
      </c>
      <c r="P49" s="77">
        <v>54.73</v>
      </c>
      <c r="Q49" s="77">
        <v>11.641913214990138</v>
      </c>
      <c r="R49" s="80">
        <v>26.3</v>
      </c>
      <c r="S49" s="80">
        <v>0</v>
      </c>
      <c r="T49" s="78">
        <f>SUMPRODUCT(LTA!F49:AJ49,LTA!F$101:AJ$101,LTA!F$104:AJ$104)</f>
        <v>152.41</v>
      </c>
      <c r="U49" s="78">
        <f>SUMPRODUCT(LTA!F49:AJ49,LTA!F$102:AJ$102,LTA!F$104:AJ$104)</f>
        <v>52.53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215.10999999999996</v>
      </c>
      <c r="AB49" s="117">
        <f>-STOA!O49</f>
        <v>0</v>
      </c>
      <c r="AC49">
        <f t="shared" si="0"/>
        <v>10.945283904084468</v>
      </c>
      <c r="AD49">
        <f t="shared" si="1"/>
        <v>1162.5262434604192</v>
      </c>
      <c r="AE49">
        <f>'IDT-1'!C49</f>
        <v>0</v>
      </c>
      <c r="AF49" s="26"/>
      <c r="AG49">
        <f t="shared" si="2"/>
        <v>1162.5262434604192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18.321486364998496</v>
      </c>
      <c r="F50">
        <f>GT_Spot!Q50</f>
        <v>0</v>
      </c>
      <c r="G50">
        <f>PPCL_NG!Q50</f>
        <v>19.28</v>
      </c>
      <c r="H50">
        <f>PPCL_Spot!Q50</f>
        <v>15.96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592.91812778451515</v>
      </c>
      <c r="P50" s="77">
        <v>54.73</v>
      </c>
      <c r="Q50" s="77">
        <v>11.641913214990138</v>
      </c>
      <c r="R50" s="80">
        <v>26.3</v>
      </c>
      <c r="S50" s="80">
        <v>0</v>
      </c>
      <c r="T50" s="78">
        <f>SUMPRODUCT(LTA!F50:AJ50,LTA!F$101:AJ$101,LTA!F$104:AJ$104)</f>
        <v>148.19</v>
      </c>
      <c r="U50" s="78">
        <f>SUMPRODUCT(LTA!F50:AJ50,LTA!F$102:AJ$102,LTA!F$104:AJ$104)</f>
        <v>51.69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216.00999999999996</v>
      </c>
      <c r="AB50" s="117">
        <f>-STOA!O50</f>
        <v>0</v>
      </c>
      <c r="AC50">
        <f t="shared" si="0"/>
        <v>10.736833353640565</v>
      </c>
      <c r="AD50">
        <f t="shared" si="1"/>
        <v>1179.2246940108632</v>
      </c>
      <c r="AE50">
        <f>'IDT-1'!C50</f>
        <v>0</v>
      </c>
      <c r="AF50" s="26"/>
      <c r="AG50">
        <f t="shared" si="2"/>
        <v>1179.2246940108632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7.0502026816339249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604.95425966516939</v>
      </c>
      <c r="P51" s="77">
        <v>54.73</v>
      </c>
      <c r="Q51" s="77">
        <v>16.752539802880968</v>
      </c>
      <c r="R51" s="80">
        <v>26.3</v>
      </c>
      <c r="S51" s="80">
        <v>0</v>
      </c>
      <c r="T51" s="78">
        <f>SUMPRODUCT(LTA!F51:AJ51,LTA!F$101:AJ$101,LTA!F$104:AJ$104)</f>
        <v>156.10000000000002</v>
      </c>
      <c r="U51" s="78">
        <f>SUMPRODUCT(LTA!F51:AJ51,LTA!F$102:AJ$102,LTA!F$104:AJ$104)</f>
        <v>74.03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216.60999999999996</v>
      </c>
      <c r="AB51" s="117">
        <f>-STOA!O51</f>
        <v>0</v>
      </c>
      <c r="AC51">
        <f t="shared" si="0"/>
        <v>10.830397618917223</v>
      </c>
      <c r="AD51">
        <f t="shared" si="1"/>
        <v>1219.896604530767</v>
      </c>
      <c r="AE51">
        <f>'IDT-1'!C51</f>
        <v>0</v>
      </c>
      <c r="AF51" s="26"/>
      <c r="AG51">
        <f t="shared" si="2"/>
        <v>1219.896604530767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7.0502026816339249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604.95425966516939</v>
      </c>
      <c r="P52" s="77">
        <v>54.73</v>
      </c>
      <c r="Q52" s="77">
        <v>16.752539802880968</v>
      </c>
      <c r="R52" s="80">
        <v>26.3</v>
      </c>
      <c r="S52" s="80">
        <v>0</v>
      </c>
      <c r="T52" s="78">
        <f>SUMPRODUCT(LTA!F52:AJ52,LTA!F$101:AJ$101,LTA!F$104:AJ$104)</f>
        <v>155.54000000000002</v>
      </c>
      <c r="U52" s="78">
        <f>SUMPRODUCT(LTA!F52:AJ52,LTA!F$102:AJ$102,LTA!F$104:AJ$104)</f>
        <v>74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216.60999999999996</v>
      </c>
      <c r="AB52" s="117">
        <f>-STOA!O52</f>
        <v>0</v>
      </c>
      <c r="AC52">
        <f t="shared" si="0"/>
        <v>10.82520561891722</v>
      </c>
      <c r="AD52">
        <f t="shared" si="1"/>
        <v>1219.311796530767</v>
      </c>
      <c r="AE52">
        <f>'IDT-1'!C52</f>
        <v>0</v>
      </c>
      <c r="AF52" s="26"/>
      <c r="AG52">
        <f t="shared" si="2"/>
        <v>1219.311796530767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7.0502026816339249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604.61314604566678</v>
      </c>
      <c r="P53" s="77">
        <v>54.73</v>
      </c>
      <c r="Q53" s="77">
        <v>16.752539802880968</v>
      </c>
      <c r="R53" s="80">
        <v>26.3</v>
      </c>
      <c r="S53" s="80">
        <v>0</v>
      </c>
      <c r="T53" s="78">
        <f>SUMPRODUCT(LTA!F53:AJ53,LTA!F$101:AJ$101,LTA!F$104:AJ$104)</f>
        <v>155.90999999999997</v>
      </c>
      <c r="U53" s="78">
        <f>SUMPRODUCT(LTA!F53:AJ53,LTA!F$102:AJ$102,LTA!F$104:AJ$104)</f>
        <v>73.95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216.00999999999996</v>
      </c>
      <c r="AB53" s="117">
        <f>-STOA!O53</f>
        <v>0</v>
      </c>
      <c r="AC53">
        <f t="shared" si="0"/>
        <v>10.95291173189853</v>
      </c>
      <c r="AD53">
        <f t="shared" si="1"/>
        <v>1203.5629767982832</v>
      </c>
      <c r="AE53">
        <f>'IDT-1'!C53</f>
        <v>0</v>
      </c>
      <c r="AF53" s="26"/>
      <c r="AG53">
        <f t="shared" si="2"/>
        <v>1203.5629767982832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7.0502026816339249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604.61314604566678</v>
      </c>
      <c r="P54" s="77">
        <v>54.73</v>
      </c>
      <c r="Q54" s="77">
        <v>16.752539802880968</v>
      </c>
      <c r="R54" s="80">
        <v>26.3</v>
      </c>
      <c r="S54" s="80">
        <v>0</v>
      </c>
      <c r="T54" s="78">
        <f>SUMPRODUCT(LTA!F54:AJ54,LTA!F$101:AJ$101,LTA!F$104:AJ$104)</f>
        <v>156.16000000000003</v>
      </c>
      <c r="U54" s="78">
        <f>SUMPRODUCT(LTA!F54:AJ54,LTA!F$102:AJ$102,LTA!F$104:AJ$104)</f>
        <v>73.929999999999993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216.00999999999996</v>
      </c>
      <c r="AB54" s="117">
        <f>-STOA!O54</f>
        <v>0</v>
      </c>
      <c r="AC54">
        <f t="shared" si="0"/>
        <v>11.094915819065598</v>
      </c>
      <c r="AD54">
        <f t="shared" si="1"/>
        <v>1249.6909727111158</v>
      </c>
      <c r="AE54">
        <f>'IDT-1'!C54</f>
        <v>0</v>
      </c>
      <c r="AF54" s="26"/>
      <c r="AG54">
        <f t="shared" si="2"/>
        <v>1249.6909727111158</v>
      </c>
      <c r="AI54" s="75">
        <f>PXIL!I54</f>
        <v>0</v>
      </c>
      <c r="AJ54" s="75">
        <f>PXIL!O54</f>
        <v>0</v>
      </c>
      <c r="AK54" s="75">
        <f>RTM_IEX!I54</f>
        <v>31.04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7.0502026816339249</v>
      </c>
      <c r="F55">
        <f>GT_Spot!Q55</f>
        <v>0</v>
      </c>
      <c r="G55">
        <f>PPCL_NG!Q55</f>
        <v>19.28</v>
      </c>
      <c r="H55">
        <f>PPCL_Spot!Q55</f>
        <v>4.8282756158514823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614.82064658895513</v>
      </c>
      <c r="P55" s="77">
        <v>54.73</v>
      </c>
      <c r="Q55" s="77">
        <v>16.752539802880968</v>
      </c>
      <c r="R55" s="80">
        <v>26.3</v>
      </c>
      <c r="S55" s="80">
        <v>0</v>
      </c>
      <c r="T55" s="78">
        <f>SUMPRODUCT(LTA!F55:AJ55,LTA!F$101:AJ$101,LTA!F$104:AJ$104)</f>
        <v>152.76999999999998</v>
      </c>
      <c r="U55" s="78">
        <f>SUMPRODUCT(LTA!F55:AJ55,LTA!F$102:AJ$102,LTA!F$104:AJ$104)</f>
        <v>73.91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215.10999999999996</v>
      </c>
      <c r="AB55" s="117">
        <f>-STOA!O55</f>
        <v>0</v>
      </c>
      <c r="AC55">
        <f t="shared" si="0"/>
        <v>11.000190649266029</v>
      </c>
      <c r="AD55">
        <f t="shared" si="1"/>
        <v>1239.0214740400554</v>
      </c>
      <c r="AE55">
        <f>'IDT-1'!C55</f>
        <v>0</v>
      </c>
      <c r="AF55" s="26"/>
      <c r="AG55">
        <f t="shared" si="2"/>
        <v>1239.0214740400554</v>
      </c>
      <c r="AI55" s="75">
        <f>PXIL!I55</f>
        <v>0</v>
      </c>
      <c r="AJ55" s="75">
        <f>PXIL!O55</f>
        <v>0</v>
      </c>
      <c r="AK55" s="75">
        <f>RTM_IEX!I55</f>
        <v>14.55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7.0502026816339249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614.82064658895513</v>
      </c>
      <c r="P56" s="77">
        <v>54.73</v>
      </c>
      <c r="Q56" s="77">
        <v>16.752539802880968</v>
      </c>
      <c r="R56" s="80">
        <v>26.3</v>
      </c>
      <c r="S56" s="80">
        <v>0</v>
      </c>
      <c r="T56" s="78">
        <f>SUMPRODUCT(LTA!F56:AJ56,LTA!F$101:AJ$101,LTA!F$104:AJ$104)</f>
        <v>150.83000000000001</v>
      </c>
      <c r="U56" s="78">
        <f>SUMPRODUCT(LTA!F56:AJ56,LTA!F$102:AJ$102,LTA!F$104:AJ$104)</f>
        <v>73.89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213.00999999999996</v>
      </c>
      <c r="AB56" s="117">
        <f>-STOA!O56</f>
        <v>0</v>
      </c>
      <c r="AC56">
        <f t="shared" si="0"/>
        <v>10.965973823846538</v>
      </c>
      <c r="AD56">
        <f t="shared" si="1"/>
        <v>1235.1674152496234</v>
      </c>
      <c r="AE56">
        <f>'IDT-1'!C56</f>
        <v>0</v>
      </c>
      <c r="AF56" s="26"/>
      <c r="AG56">
        <f t="shared" si="2"/>
        <v>1235.1674152496234</v>
      </c>
      <c r="AI56" s="75">
        <f>PXIL!I56</f>
        <v>0</v>
      </c>
      <c r="AJ56" s="75">
        <f>PXIL!O56</f>
        <v>0</v>
      </c>
      <c r="AK56" s="75">
        <f>RTM_IEX!I56</f>
        <v>14.55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7.0502026816339249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629.11715020974009</v>
      </c>
      <c r="P57" s="77">
        <v>54.73</v>
      </c>
      <c r="Q57" s="77">
        <v>16.752539802880968</v>
      </c>
      <c r="R57" s="80">
        <v>26.3</v>
      </c>
      <c r="S57" s="80">
        <v>0</v>
      </c>
      <c r="T57" s="78">
        <f>SUMPRODUCT(LTA!F57:AJ57,LTA!F$101:AJ$101,LTA!F$104:AJ$104)</f>
        <v>151</v>
      </c>
      <c r="U57" s="78">
        <f>SUMPRODUCT(LTA!F57:AJ57,LTA!F$102:AJ$102,LTA!F$104:AJ$104)</f>
        <v>73.929999999999993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210.60999999999996</v>
      </c>
      <c r="AB57" s="117">
        <f>-STOA!O57</f>
        <v>0</v>
      </c>
      <c r="AC57">
        <f t="shared" si="0"/>
        <v>11.210814881375304</v>
      </c>
      <c r="AD57">
        <f t="shared" si="1"/>
        <v>1202.4790778128797</v>
      </c>
      <c r="AE57">
        <f>'IDT-1'!C57</f>
        <v>0</v>
      </c>
      <c r="AF57" s="26"/>
      <c r="AG57">
        <f t="shared" si="2"/>
        <v>1202.4790778128797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7.0502026816339249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643.66841367570282</v>
      </c>
      <c r="P58" s="77">
        <v>54.73</v>
      </c>
      <c r="Q58" s="77">
        <v>16.752539802880968</v>
      </c>
      <c r="R58" s="80">
        <v>26.3</v>
      </c>
      <c r="S58" s="80">
        <v>0</v>
      </c>
      <c r="T58" s="78">
        <f>SUMPRODUCT(LTA!F58:AJ58,LTA!F$101:AJ$101,LTA!F$104:AJ$104)</f>
        <v>150.32</v>
      </c>
      <c r="U58" s="78">
        <f>SUMPRODUCT(LTA!F58:AJ58,LTA!F$102:AJ$102,LTA!F$104:AJ$104)</f>
        <v>73.95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207.57999999999996</v>
      </c>
      <c r="AB58" s="117">
        <f>-STOA!O58</f>
        <v>0</v>
      </c>
      <c r="AC58">
        <f t="shared" si="0"/>
        <v>11.190978342087238</v>
      </c>
      <c r="AD58">
        <f t="shared" si="1"/>
        <v>1226.3601778181305</v>
      </c>
      <c r="AE58">
        <f>'IDT-1'!C58</f>
        <v>0</v>
      </c>
      <c r="AF58" s="26"/>
      <c r="AG58">
        <f t="shared" si="2"/>
        <v>1226.3601778181305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7.0502026816339249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659.96090263467215</v>
      </c>
      <c r="P59" s="77">
        <v>54.73</v>
      </c>
      <c r="Q59" s="77">
        <v>16.752539802880968</v>
      </c>
      <c r="R59" s="80">
        <v>26.3</v>
      </c>
      <c r="S59" s="80">
        <v>0</v>
      </c>
      <c r="T59" s="78">
        <f>SUMPRODUCT(LTA!F59:AJ59,LTA!F$101:AJ$101,LTA!F$104:AJ$104)</f>
        <v>145.05999999999997</v>
      </c>
      <c r="U59" s="78">
        <f>SUMPRODUCT(LTA!F59:AJ59,LTA!F$102:AJ$102,LTA!F$104:AJ$104)</f>
        <v>74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220.53999999999994</v>
      </c>
      <c r="AB59" s="117">
        <f>-STOA!O59</f>
        <v>0</v>
      </c>
      <c r="AC59">
        <f t="shared" si="0"/>
        <v>11.429186627492751</v>
      </c>
      <c r="AD59">
        <f t="shared" si="1"/>
        <v>1247.1644584916942</v>
      </c>
      <c r="AE59">
        <f>'IDT-1'!C59</f>
        <v>0</v>
      </c>
      <c r="AF59" s="26"/>
      <c r="AG59">
        <f t="shared" si="2"/>
        <v>1247.1644584916942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7.0502026816339249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679.60330438624612</v>
      </c>
      <c r="P60" s="77">
        <v>54.73</v>
      </c>
      <c r="Q60" s="77">
        <v>16.752539802880968</v>
      </c>
      <c r="R60" s="80">
        <v>26.3</v>
      </c>
      <c r="S60" s="80">
        <v>0</v>
      </c>
      <c r="T60" s="78">
        <f>SUMPRODUCT(LTA!F60:AJ60,LTA!F$101:AJ$101,LTA!F$104:AJ$104)</f>
        <v>141.35</v>
      </c>
      <c r="U60" s="78">
        <f>SUMPRODUCT(LTA!F60:AJ60,LTA!F$102:AJ$102,LTA!F$104:AJ$104)</f>
        <v>74.010000000000005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236.82999999999998</v>
      </c>
      <c r="AB60" s="117">
        <f>-STOA!O60</f>
        <v>0</v>
      </c>
      <c r="AC60">
        <f t="shared" si="0"/>
        <v>11.535269212462698</v>
      </c>
      <c r="AD60">
        <f t="shared" si="1"/>
        <v>1299.2907776582983</v>
      </c>
      <c r="AE60">
        <f>'IDT-1'!C60</f>
        <v>0</v>
      </c>
      <c r="AF60" s="26"/>
      <c r="AG60">
        <f t="shared" si="2"/>
        <v>1299.2907776582983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16.120018564356432</v>
      </c>
      <c r="F61">
        <f>GT_Spot!Q61</f>
        <v>0</v>
      </c>
      <c r="G61">
        <f>PPCL_NG!Q61</f>
        <v>19.28</v>
      </c>
      <c r="H61">
        <f>PPCL_Spot!Q61</f>
        <v>12.734548052876029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680.4193623463924</v>
      </c>
      <c r="P61" s="77">
        <v>54.73</v>
      </c>
      <c r="Q61" s="77">
        <v>16.752539802880968</v>
      </c>
      <c r="R61" s="80">
        <v>26.3</v>
      </c>
      <c r="S61" s="80">
        <v>0</v>
      </c>
      <c r="T61" s="78">
        <f>SUMPRODUCT(LTA!F61:AJ61,LTA!F$101:AJ$101,LTA!F$104:AJ$104)</f>
        <v>136.44</v>
      </c>
      <c r="U61" s="78">
        <f>SUMPRODUCT(LTA!F61:AJ61,LTA!F$102:AJ$102,LTA!F$104:AJ$104)</f>
        <v>74.039999999999992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218.30999999999995</v>
      </c>
      <c r="AB61" s="117">
        <f>-STOA!O61</f>
        <v>0</v>
      </c>
      <c r="AC61">
        <f t="shared" si="0"/>
        <v>11.590946455411595</v>
      </c>
      <c r="AD61">
        <f t="shared" si="1"/>
        <v>1281.4555223110942</v>
      </c>
      <c r="AE61">
        <f>'IDT-1'!C61</f>
        <v>0</v>
      </c>
      <c r="AF61" s="26"/>
      <c r="AG61">
        <f t="shared" si="2"/>
        <v>1281.4555223110942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16.120018564356432</v>
      </c>
      <c r="F62">
        <f>GT_Spot!Q62</f>
        <v>0</v>
      </c>
      <c r="G62">
        <f>PPCL_NG!Q62</f>
        <v>19.28</v>
      </c>
      <c r="H62">
        <f>PPCL_Spot!Q62</f>
        <v>13.33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680.41916909389295</v>
      </c>
      <c r="P62" s="77">
        <v>54.73</v>
      </c>
      <c r="Q62" s="77">
        <v>16.752539802880968</v>
      </c>
      <c r="R62" s="80">
        <v>26.3</v>
      </c>
      <c r="S62" s="80">
        <v>0</v>
      </c>
      <c r="T62" s="78">
        <f>SUMPRODUCT(LTA!F62:AJ62,LTA!F$101:AJ$101,LTA!F$104:AJ$104)</f>
        <v>129.65</v>
      </c>
      <c r="U62" s="78">
        <f>SUMPRODUCT(LTA!F62:AJ62,LTA!F$102:AJ$102,LTA!F$104:AJ$104)</f>
        <v>74.06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232.20999999999995</v>
      </c>
      <c r="AB62" s="117">
        <f>-STOA!O62</f>
        <v>0</v>
      </c>
      <c r="AC62">
        <f t="shared" si="0"/>
        <v>11.685563114490877</v>
      </c>
      <c r="AD62">
        <f t="shared" si="1"/>
        <v>1286.0861643466394</v>
      </c>
      <c r="AE62">
        <f>'IDT-1'!C62</f>
        <v>0</v>
      </c>
      <c r="AF62" s="26"/>
      <c r="AG62">
        <f t="shared" si="2"/>
        <v>1286.0861643466394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16.120018564356432</v>
      </c>
      <c r="F63">
        <f>GT_Spot!Q63</f>
        <v>0</v>
      </c>
      <c r="G63">
        <f>PPCL_NG!Q63</f>
        <v>19.28</v>
      </c>
      <c r="H63">
        <f>PPCL_Spot!Q63</f>
        <v>13.33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681.20389808688208</v>
      </c>
      <c r="P63" s="77">
        <v>54.73</v>
      </c>
      <c r="Q63" s="77">
        <v>16.752539802880968</v>
      </c>
      <c r="R63" s="80">
        <v>26.3</v>
      </c>
      <c r="S63" s="80">
        <v>0</v>
      </c>
      <c r="T63" s="78">
        <f>SUMPRODUCT(LTA!F63:AJ63,LTA!F$101:AJ$101,LTA!F$104:AJ$104)</f>
        <v>124.32</v>
      </c>
      <c r="U63" s="78">
        <f>SUMPRODUCT(LTA!F63:AJ63,LTA!F$102:AJ$102,LTA!F$104:AJ$104)</f>
        <v>79.7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250.70999999999995</v>
      </c>
      <c r="AB63" s="117">
        <f>-STOA!O63</f>
        <v>0</v>
      </c>
      <c r="AC63">
        <f t="shared" si="0"/>
        <v>11.980904816796253</v>
      </c>
      <c r="AD63">
        <f t="shared" si="1"/>
        <v>1349.4855516373232</v>
      </c>
      <c r="AE63">
        <f>'IDT-1'!C63</f>
        <v>0</v>
      </c>
      <c r="AF63" s="26"/>
      <c r="AG63">
        <f t="shared" si="2"/>
        <v>1349.4855516373232</v>
      </c>
      <c r="AI63" s="75">
        <f>PXIL!I63</f>
        <v>0</v>
      </c>
      <c r="AJ63" s="75">
        <f>PXIL!O63</f>
        <v>0</v>
      </c>
      <c r="AK63" s="75">
        <f>RTM_IEX!I63</f>
        <v>29.1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16.120018564356432</v>
      </c>
      <c r="F64">
        <f>GT_Spot!Q64</f>
        <v>0</v>
      </c>
      <c r="G64">
        <f>PPCL_NG!Q64</f>
        <v>19.28</v>
      </c>
      <c r="H64">
        <f>PPCL_Spot!Q64</f>
        <v>13.33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684.02583147925588</v>
      </c>
      <c r="P64" s="77">
        <v>54.73</v>
      </c>
      <c r="Q64" s="77">
        <v>16.752539802880968</v>
      </c>
      <c r="R64" s="80">
        <v>26.3</v>
      </c>
      <c r="S64" s="80">
        <v>0</v>
      </c>
      <c r="T64" s="78">
        <f>SUMPRODUCT(LTA!F64:AJ64,LTA!F$101:AJ$101,LTA!F$104:AJ$104)</f>
        <v>116.87</v>
      </c>
      <c r="U64" s="78">
        <f>SUMPRODUCT(LTA!F64:AJ64,LTA!F$102:AJ$102,LTA!F$104:AJ$104)</f>
        <v>79.429999999999993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250.10999999999996</v>
      </c>
      <c r="AB64" s="117">
        <f>-STOA!O64</f>
        <v>0</v>
      </c>
      <c r="AC64">
        <f t="shared" si="0"/>
        <v>11.676441830649139</v>
      </c>
      <c r="AD64">
        <f t="shared" si="1"/>
        <v>1315.191948015844</v>
      </c>
      <c r="AE64">
        <f>'IDT-1'!C64</f>
        <v>0</v>
      </c>
      <c r="AF64" s="26"/>
      <c r="AG64">
        <f t="shared" si="2"/>
        <v>1315.191948015844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16.120018564356432</v>
      </c>
      <c r="F65">
        <f>GT_Spot!Q65</f>
        <v>0</v>
      </c>
      <c r="G65">
        <f>PPCL_NG!Q65</f>
        <v>19.28</v>
      </c>
      <c r="H65">
        <f>PPCL_Spot!Q65</f>
        <v>13.33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679.1158297073564</v>
      </c>
      <c r="P65" s="77">
        <v>54.73</v>
      </c>
      <c r="Q65" s="77">
        <v>16.752539802880968</v>
      </c>
      <c r="R65" s="80">
        <v>26.3</v>
      </c>
      <c r="S65" s="80">
        <v>0</v>
      </c>
      <c r="T65" s="78">
        <f>SUMPRODUCT(LTA!F65:AJ65,LTA!F$101:AJ$101,LTA!F$104:AJ$104)</f>
        <v>117.13</v>
      </c>
      <c r="U65" s="78">
        <f>SUMPRODUCT(LTA!F65:AJ65,LTA!F$102:AJ$102,LTA!F$104:AJ$104)</f>
        <v>79.31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248.60999999999996</v>
      </c>
      <c r="AB65" s="117">
        <f>-STOA!O65</f>
        <v>0</v>
      </c>
      <c r="AC65">
        <f t="shared" si="0"/>
        <v>11.621265815056425</v>
      </c>
      <c r="AD65">
        <f t="shared" si="1"/>
        <v>1308.9771222595373</v>
      </c>
      <c r="AE65">
        <f>'IDT-1'!C65</f>
        <v>0</v>
      </c>
      <c r="AF65" s="26"/>
      <c r="AG65">
        <f t="shared" si="2"/>
        <v>1308.9771222595373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16.120018564356432</v>
      </c>
      <c r="F66">
        <f>GT_Spot!Q66</f>
        <v>0</v>
      </c>
      <c r="G66">
        <f>PPCL_NG!Q66</f>
        <v>19.28</v>
      </c>
      <c r="H66">
        <f>PPCL_Spot!Q66</f>
        <v>13.33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679.11640319320043</v>
      </c>
      <c r="P66" s="77">
        <v>54.73</v>
      </c>
      <c r="Q66" s="77">
        <v>16.752539802880968</v>
      </c>
      <c r="R66" s="80">
        <v>26.3</v>
      </c>
      <c r="S66" s="80">
        <v>0</v>
      </c>
      <c r="T66" s="78">
        <f>SUMPRODUCT(LTA!F66:AJ66,LTA!F$101:AJ$101,LTA!F$104:AJ$104)</f>
        <v>109.35</v>
      </c>
      <c r="U66" s="78">
        <f>SUMPRODUCT(LTA!F66:AJ66,LTA!F$102:AJ$102,LTA!F$104:AJ$104)</f>
        <v>79.150000000000006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256.80999999999995</v>
      </c>
      <c r="AB66" s="117">
        <f>-STOA!O66</f>
        <v>0</v>
      </c>
      <c r="AC66">
        <f t="shared" si="0"/>
        <v>11.623558861731853</v>
      </c>
      <c r="AD66">
        <f t="shared" si="1"/>
        <v>1309.2354026987059</v>
      </c>
      <c r="AE66">
        <f>'IDT-1'!C66</f>
        <v>0</v>
      </c>
      <c r="AF66" s="26"/>
      <c r="AG66">
        <f t="shared" si="2"/>
        <v>1309.2354026987059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16.120018564356432</v>
      </c>
      <c r="F67">
        <f>GT_Spot!Q67</f>
        <v>0</v>
      </c>
      <c r="G67">
        <f>PPCL_NG!Q67</f>
        <v>19.28</v>
      </c>
      <c r="H67">
        <f>PPCL_Spot!Q67</f>
        <v>12.734548052876029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677.69643981725335</v>
      </c>
      <c r="P67" s="77">
        <v>54.73</v>
      </c>
      <c r="Q67" s="77">
        <v>16.752539802880968</v>
      </c>
      <c r="R67" s="80">
        <v>26.3</v>
      </c>
      <c r="S67" s="80">
        <v>0</v>
      </c>
      <c r="T67" s="78">
        <f>SUMPRODUCT(LTA!F67:AJ67,LTA!F$101:AJ$101,LTA!F$104:AJ$104)</f>
        <v>92.84</v>
      </c>
      <c r="U67" s="78">
        <f>SUMPRODUCT(LTA!F67:AJ67,LTA!F$102:AJ$102,LTA!F$104:AJ$104)</f>
        <v>78.959999999999994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250.45999999999995</v>
      </c>
      <c r="AB67" s="117">
        <f>-STOA!O67</f>
        <v>0</v>
      </c>
      <c r="AC67">
        <f t="shared" si="0"/>
        <v>11.829783206888829</v>
      </c>
      <c r="AD67">
        <f t="shared" si="1"/>
        <v>1332.463763030478</v>
      </c>
      <c r="AE67">
        <f>'IDT-1'!C67</f>
        <v>0</v>
      </c>
      <c r="AF67" s="26"/>
      <c r="AG67">
        <f t="shared" si="2"/>
        <v>1332.463763030478</v>
      </c>
      <c r="AI67" s="75">
        <f>PXIL!I67</f>
        <v>0</v>
      </c>
      <c r="AJ67" s="75">
        <f>PXIL!O67</f>
        <v>0</v>
      </c>
      <c r="AK67" s="75">
        <f>RTM_IEX!I67</f>
        <v>48.5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16.120018564356432</v>
      </c>
      <c r="F68">
        <f>GT_Spot!Q68</f>
        <v>0</v>
      </c>
      <c r="G68">
        <f>PPCL_NG!Q68</f>
        <v>19.28</v>
      </c>
      <c r="H68">
        <f>PPCL_Spot!Q68</f>
        <v>13.33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677.53897300496715</v>
      </c>
      <c r="P68" s="77">
        <v>54.73</v>
      </c>
      <c r="Q68" s="77">
        <v>16.752539802880968</v>
      </c>
      <c r="R68" s="80">
        <v>26.3</v>
      </c>
      <c r="S68" s="80">
        <v>0</v>
      </c>
      <c r="T68" s="78">
        <f>SUMPRODUCT(LTA!F68:AJ68,LTA!F$101:AJ$101,LTA!F$104:AJ$104)</f>
        <v>83.1</v>
      </c>
      <c r="U68" s="78">
        <f>SUMPRODUCT(LTA!F68:AJ68,LTA!F$102:AJ$102,LTA!F$104:AJ$104)</f>
        <v>79.31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244.10999999999996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11.524405476075401</v>
      </c>
      <c r="AD68">
        <f t="shared" ref="AD68:AD98" si="4">SUM(B68:AB68,AI68:AR68)-AC68</f>
        <v>1298.067125896129</v>
      </c>
      <c r="AE68">
        <f>'IDT-1'!C68</f>
        <v>0</v>
      </c>
      <c r="AF68" s="26"/>
      <c r="AG68">
        <f t="shared" ref="AG68:AG98" si="5">SUM(AD68:AF68)</f>
        <v>1298.067125896129</v>
      </c>
      <c r="AI68" s="75">
        <f>PXIL!I68</f>
        <v>0</v>
      </c>
      <c r="AJ68" s="75">
        <f>PXIL!O68</f>
        <v>0</v>
      </c>
      <c r="AK68" s="75">
        <f>RTM_IEX!I68</f>
        <v>29.1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16.120018564356432</v>
      </c>
      <c r="F69">
        <f>GT_Spot!Q69</f>
        <v>0</v>
      </c>
      <c r="G69">
        <f>PPCL_NG!Q69</f>
        <v>19.28</v>
      </c>
      <c r="H69">
        <f>PPCL_Spot!Q69</f>
        <v>13.33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677.53875132735652</v>
      </c>
      <c r="P69" s="77">
        <v>54.73</v>
      </c>
      <c r="Q69" s="77">
        <v>16.752539802880968</v>
      </c>
      <c r="R69" s="80">
        <v>26.3</v>
      </c>
      <c r="S69" s="80">
        <v>0</v>
      </c>
      <c r="T69" s="78">
        <f>SUMPRODUCT(LTA!F69:AJ69,LTA!F$101:AJ$101,LTA!F$104:AJ$104)</f>
        <v>76.89</v>
      </c>
      <c r="U69" s="78">
        <f>SUMPRODUCT(LTA!F69:AJ69,LTA!F$102:AJ$102,LTA!F$104:AJ$104)</f>
        <v>79.72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247.45999999999995</v>
      </c>
      <c r="AB69" s="117">
        <f>-STOA!O69</f>
        <v>0</v>
      </c>
      <c r="AC69">
        <f t="shared" si="3"/>
        <v>11.417483525312425</v>
      </c>
      <c r="AD69">
        <f t="shared" si="4"/>
        <v>1286.0238261692814</v>
      </c>
      <c r="AE69">
        <f>'IDT-1'!C69</f>
        <v>0</v>
      </c>
      <c r="AF69" s="26"/>
      <c r="AG69">
        <f t="shared" si="5"/>
        <v>1286.0238261692814</v>
      </c>
      <c r="AI69" s="75">
        <f>PXIL!I69</f>
        <v>0</v>
      </c>
      <c r="AJ69" s="75">
        <f>PXIL!O69</f>
        <v>0</v>
      </c>
      <c r="AK69" s="75">
        <f>RTM_IEX!I69</f>
        <v>19.399999999999999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16.120018564356432</v>
      </c>
      <c r="F70">
        <f>GT_Spot!Q70</f>
        <v>0</v>
      </c>
      <c r="G70">
        <f>PPCL_NG!Q70</f>
        <v>19.28</v>
      </c>
      <c r="H70">
        <f>PPCL_Spot!Q70</f>
        <v>13.33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678.9597239923786</v>
      </c>
      <c r="P70" s="77">
        <v>54.73</v>
      </c>
      <c r="Q70" s="77">
        <v>16.752539802880968</v>
      </c>
      <c r="R70" s="80">
        <v>26.3</v>
      </c>
      <c r="S70" s="80">
        <v>0</v>
      </c>
      <c r="T70" s="78">
        <f>SUMPRODUCT(LTA!F70:AJ70,LTA!F$101:AJ$101,LTA!F$104:AJ$104)</f>
        <v>67.06</v>
      </c>
      <c r="U70" s="78">
        <f>SUMPRODUCT(LTA!F70:AJ70,LTA!F$102:AJ$102,LTA!F$104:AJ$104)</f>
        <v>79.039999999999992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251.40999999999997</v>
      </c>
      <c r="AB70" s="117">
        <f>-STOA!O70</f>
        <v>0</v>
      </c>
      <c r="AC70">
        <f t="shared" si="3"/>
        <v>11.286900084764621</v>
      </c>
      <c r="AD70">
        <f t="shared" si="4"/>
        <v>1271.3153822748516</v>
      </c>
      <c r="AE70">
        <f>'IDT-1'!C70</f>
        <v>0</v>
      </c>
      <c r="AF70" s="26"/>
      <c r="AG70">
        <f t="shared" si="5"/>
        <v>1271.3153822748516</v>
      </c>
      <c r="AI70" s="75">
        <f>PXIL!I70</f>
        <v>0</v>
      </c>
      <c r="AJ70" s="75">
        <f>PXIL!O70</f>
        <v>0</v>
      </c>
      <c r="AK70" s="75">
        <f>RTM_IEX!I70</f>
        <v>9.6999999999999993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16.120018564356432</v>
      </c>
      <c r="F71">
        <f>GT_Spot!Q71</f>
        <v>0</v>
      </c>
      <c r="G71">
        <f>PPCL_NG!Q71</f>
        <v>19.28</v>
      </c>
      <c r="H71">
        <f>PPCL_Spot!Q71</f>
        <v>13.33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686.08140532709331</v>
      </c>
      <c r="P71" s="77">
        <v>54.73</v>
      </c>
      <c r="Q71" s="77">
        <v>16.752539802880968</v>
      </c>
      <c r="R71" s="80">
        <v>26.3</v>
      </c>
      <c r="S71" s="80">
        <v>0</v>
      </c>
      <c r="T71" s="78">
        <f>SUMPRODUCT(LTA!F71:AJ71,LTA!F$101:AJ$101,LTA!F$104:AJ$104)</f>
        <v>56.879999999999995</v>
      </c>
      <c r="U71" s="78">
        <f>SUMPRODUCT(LTA!F71:AJ71,LTA!F$102:AJ$102,LTA!F$104:AJ$104)</f>
        <v>79.099999999999994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250.20999999999998</v>
      </c>
      <c r="AB71" s="117">
        <f>-STOA!O71</f>
        <v>0</v>
      </c>
      <c r="AC71">
        <f t="shared" si="3"/>
        <v>11.37799488051011</v>
      </c>
      <c r="AD71">
        <f t="shared" si="4"/>
        <v>1281.5759688138205</v>
      </c>
      <c r="AE71">
        <f>'IDT-1'!C71</f>
        <v>0</v>
      </c>
      <c r="AF71" s="26"/>
      <c r="AG71">
        <f t="shared" si="5"/>
        <v>1281.5759688138205</v>
      </c>
      <c r="AI71" s="75">
        <f>PXIL!I71</f>
        <v>0</v>
      </c>
      <c r="AJ71" s="75">
        <f>PXIL!O71</f>
        <v>0</v>
      </c>
      <c r="AK71" s="75">
        <f>RTM_IEX!I71</f>
        <v>24.25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16.120018564356432</v>
      </c>
      <c r="F72">
        <f>GT_Spot!Q72</f>
        <v>0</v>
      </c>
      <c r="G72">
        <f>PPCL_NG!Q72</f>
        <v>19.28</v>
      </c>
      <c r="H72">
        <f>PPCL_Spot!Q72</f>
        <v>13.33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695.49920278758782</v>
      </c>
      <c r="P72" s="77">
        <v>54.73</v>
      </c>
      <c r="Q72" s="77">
        <v>16.752539802880968</v>
      </c>
      <c r="R72" s="80">
        <v>23.06</v>
      </c>
      <c r="S72" s="80">
        <v>0</v>
      </c>
      <c r="T72" s="78">
        <f>SUMPRODUCT(LTA!F72:AJ72,LTA!F$101:AJ$101,LTA!F$104:AJ$104)</f>
        <v>52.120000000000005</v>
      </c>
      <c r="U72" s="78">
        <f>SUMPRODUCT(LTA!F72:AJ72,LTA!F$102:AJ$102,LTA!F$104:AJ$104)</f>
        <v>78.92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249.30999999999997</v>
      </c>
      <c r="AB72" s="117">
        <f>-STOA!O72</f>
        <v>0</v>
      </c>
      <c r="AC72">
        <f t="shared" si="3"/>
        <v>11.25292749816246</v>
      </c>
      <c r="AD72">
        <f t="shared" si="4"/>
        <v>1267.4888336566626</v>
      </c>
      <c r="AE72">
        <f>'IDT-1'!C72</f>
        <v>0</v>
      </c>
      <c r="AF72" s="26"/>
      <c r="AG72">
        <f t="shared" si="5"/>
        <v>1267.4888336566626</v>
      </c>
      <c r="AI72" s="75">
        <f>PXIL!I72</f>
        <v>0</v>
      </c>
      <c r="AJ72" s="75">
        <f>PXIL!O72</f>
        <v>0</v>
      </c>
      <c r="AK72" s="75">
        <f>RTM_IEX!I72</f>
        <v>9.6999999999999993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16.120018564356432</v>
      </c>
      <c r="F73">
        <f>GT_Spot!Q73</f>
        <v>0</v>
      </c>
      <c r="G73">
        <f>PPCL_NG!Q73</f>
        <v>19.28</v>
      </c>
      <c r="H73">
        <f>PPCL_Spot!Q73</f>
        <v>12.734548052876029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696.27558786203838</v>
      </c>
      <c r="P73" s="77">
        <v>54.73</v>
      </c>
      <c r="Q73" s="77">
        <v>16.752539802880968</v>
      </c>
      <c r="R73" s="80">
        <v>14.632587091069851</v>
      </c>
      <c r="S73" s="80">
        <v>0</v>
      </c>
      <c r="T73" s="78">
        <f>SUMPRODUCT(LTA!F73:AJ73,LTA!F$101:AJ$101,LTA!F$104:AJ$104)</f>
        <v>37.71</v>
      </c>
      <c r="U73" s="78">
        <f>SUMPRODUCT(LTA!F73:AJ73,LTA!F$102:AJ$102,LTA!F$104:AJ$104)</f>
        <v>79.099999999999994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262.36</v>
      </c>
      <c r="AB73" s="117">
        <f>-STOA!O73</f>
        <v>0</v>
      </c>
      <c r="AC73">
        <f t="shared" si="3"/>
        <v>11.226664516439476</v>
      </c>
      <c r="AD73">
        <f t="shared" si="4"/>
        <v>1232.3886168567822</v>
      </c>
      <c r="AE73">
        <f>'IDT-1'!C73</f>
        <v>0</v>
      </c>
      <c r="AF73" s="26"/>
      <c r="AG73">
        <f t="shared" si="5"/>
        <v>1232.3886168567822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-16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16.120018564356432</v>
      </c>
      <c r="F74">
        <f>GT_Spot!Q74</f>
        <v>0</v>
      </c>
      <c r="G74">
        <f>PPCL_NG!Q74</f>
        <v>19.28</v>
      </c>
      <c r="H74">
        <f>PPCL_Spot!Q74</f>
        <v>13.33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688.37214412445621</v>
      </c>
      <c r="P74" s="77">
        <v>54.73</v>
      </c>
      <c r="Q74" s="77">
        <v>16.752539802880968</v>
      </c>
      <c r="R74" s="80">
        <v>8.81</v>
      </c>
      <c r="S74" s="80">
        <v>0</v>
      </c>
      <c r="T74" s="78">
        <f>SUMPRODUCT(LTA!F74:AJ74,LTA!F$101:AJ$101,LTA!F$104:AJ$104)</f>
        <v>30.68</v>
      </c>
      <c r="U74" s="78">
        <f>SUMPRODUCT(LTA!F74:AJ74,LTA!F$102:AJ$102,LTA!F$104:AJ$104)</f>
        <v>79.08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265.70999999999992</v>
      </c>
      <c r="AB74" s="117">
        <f>-STOA!O74</f>
        <v>0</v>
      </c>
      <c r="AC74">
        <f t="shared" si="3"/>
        <v>10.936505381926903</v>
      </c>
      <c r="AD74">
        <f t="shared" si="4"/>
        <v>1231.8481971097665</v>
      </c>
      <c r="AE74">
        <f>'IDT-1'!C74</f>
        <v>0</v>
      </c>
      <c r="AF74" s="26"/>
      <c r="AG74">
        <f t="shared" si="5"/>
        <v>1231.8481971097665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7.1156844402868726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691.4392252978281</v>
      </c>
      <c r="P75" s="77">
        <v>54.73</v>
      </c>
      <c r="Q75" s="77">
        <v>16.752539802880968</v>
      </c>
      <c r="R75" s="80">
        <v>0</v>
      </c>
      <c r="S75" s="80">
        <v>0</v>
      </c>
      <c r="T75" s="78">
        <f>SUMPRODUCT(LTA!F75:AJ75,LTA!F$101:AJ$101,LTA!F$104:AJ$104)</f>
        <v>27.040000000000003</v>
      </c>
      <c r="U75" s="78">
        <f>SUMPRODUCT(LTA!F75:AJ75,LTA!F$102:AJ$102,LTA!F$104:AJ$104)</f>
        <v>79.150000000000006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322.40999999999997</v>
      </c>
      <c r="AB75" s="117">
        <f>-STOA!O75</f>
        <v>0</v>
      </c>
      <c r="AC75">
        <f t="shared" si="3"/>
        <v>11.334141468793693</v>
      </c>
      <c r="AD75">
        <f t="shared" si="4"/>
        <v>1246.5033080722021</v>
      </c>
      <c r="AE75">
        <f>'IDT-1'!C75</f>
        <v>0</v>
      </c>
      <c r="AF75" s="26"/>
      <c r="AG75">
        <f t="shared" si="5"/>
        <v>1246.5033080722021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17.935535659154059</v>
      </c>
      <c r="F76">
        <f>GT_Spot!Q76</f>
        <v>0</v>
      </c>
      <c r="G76">
        <f>PPCL_NG!Q76</f>
        <v>19.28</v>
      </c>
      <c r="H76">
        <f>PPCL_Spot!Q76</f>
        <v>15.96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694.68871693636515</v>
      </c>
      <c r="P76" s="77">
        <v>54.73</v>
      </c>
      <c r="Q76" s="77">
        <v>16.752539802880968</v>
      </c>
      <c r="R76" s="80">
        <v>0</v>
      </c>
      <c r="S76" s="80">
        <v>0</v>
      </c>
      <c r="T76" s="78">
        <f>SUMPRODUCT(LTA!F76:AJ76,LTA!F$101:AJ$101,LTA!F$104:AJ$104)</f>
        <v>20.399999999999999</v>
      </c>
      <c r="U76" s="78">
        <f>SUMPRODUCT(LTA!F76:AJ76,LTA!F$102:AJ$102,LTA!F$104:AJ$104)</f>
        <v>79.179999999999993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317.55999999999995</v>
      </c>
      <c r="AB76" s="117">
        <f>-STOA!O76</f>
        <v>0</v>
      </c>
      <c r="AC76">
        <f t="shared" si="3"/>
        <v>11.719895511604712</v>
      </c>
      <c r="AD76">
        <f t="shared" si="4"/>
        <v>1229.6868968867952</v>
      </c>
      <c r="AE76">
        <f>'IDT-1'!C76</f>
        <v>0</v>
      </c>
      <c r="AF76" s="26"/>
      <c r="AG76">
        <f t="shared" si="5"/>
        <v>1229.6868968867952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17.935535659154059</v>
      </c>
      <c r="F77">
        <f>GT_Spot!Q77</f>
        <v>0</v>
      </c>
      <c r="G77">
        <f>PPCL_NG!Q77</f>
        <v>19.28</v>
      </c>
      <c r="H77">
        <f>PPCL_Spot!Q77</f>
        <v>15.96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697.7252451478646</v>
      </c>
      <c r="P77" s="77">
        <v>54.73</v>
      </c>
      <c r="Q77" s="77">
        <v>16.752539802880968</v>
      </c>
      <c r="R77" s="80">
        <v>0</v>
      </c>
      <c r="S77" s="80">
        <v>0</v>
      </c>
      <c r="T77" s="78">
        <f>SUMPRODUCT(LTA!F77:AJ77,LTA!F$101:AJ$101,LTA!F$104:AJ$104)</f>
        <v>13.280000000000001</v>
      </c>
      <c r="U77" s="78">
        <f>SUMPRODUCT(LTA!F77:AJ77,LTA!F$102:AJ$102,LTA!F$104:AJ$104)</f>
        <v>79.099999999999994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311.20999999999992</v>
      </c>
      <c r="AB77" s="117">
        <f>-STOA!O77</f>
        <v>0</v>
      </c>
      <c r="AC77">
        <f t="shared" si="3"/>
        <v>11.671767597476883</v>
      </c>
      <c r="AD77">
        <f t="shared" si="4"/>
        <v>1214.2215530124226</v>
      </c>
      <c r="AE77">
        <f>'IDT-1'!C77</f>
        <v>0</v>
      </c>
      <c r="AF77" s="26"/>
      <c r="AG77">
        <f t="shared" si="5"/>
        <v>1214.2215530124226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18.486544800719205</v>
      </c>
      <c r="F78">
        <f>GT_Spot!Q78</f>
        <v>0</v>
      </c>
      <c r="G78">
        <f>PPCL_NG!Q78</f>
        <v>19.28</v>
      </c>
      <c r="H78">
        <f>PPCL_Spot!Q78</f>
        <v>15.96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703.43020554386453</v>
      </c>
      <c r="P78" s="77">
        <v>54.73</v>
      </c>
      <c r="Q78" s="77">
        <v>16.752539802880968</v>
      </c>
      <c r="R78" s="80">
        <v>0</v>
      </c>
      <c r="S78" s="80">
        <v>0</v>
      </c>
      <c r="T78" s="78">
        <f>SUMPRODUCT(LTA!F78:AJ78,LTA!F$101:AJ$101,LTA!F$104:AJ$104)</f>
        <v>11.74</v>
      </c>
      <c r="U78" s="78">
        <f>SUMPRODUCT(LTA!F78:AJ78,LTA!F$102:AJ$102,LTA!F$104:AJ$104)</f>
        <v>78.91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305.46000000000004</v>
      </c>
      <c r="AB78" s="117">
        <f>-STOA!O78</f>
        <v>0</v>
      </c>
      <c r="AC78">
        <f t="shared" si="3"/>
        <v>11.527824216574526</v>
      </c>
      <c r="AD78">
        <f t="shared" si="4"/>
        <v>1228.1414659308903</v>
      </c>
      <c r="AE78">
        <f>'IDT-1'!C78</f>
        <v>0</v>
      </c>
      <c r="AF78" s="26"/>
      <c r="AG78">
        <f t="shared" si="5"/>
        <v>1228.1414659308903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7.1121862715452071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48.358034226250965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709.0712467798644</v>
      </c>
      <c r="P79" s="77">
        <v>54.73</v>
      </c>
      <c r="Q79" s="77">
        <v>16.752539802880968</v>
      </c>
      <c r="R79" s="80">
        <v>0</v>
      </c>
      <c r="S79" s="80">
        <v>0</v>
      </c>
      <c r="T79" s="78">
        <f>SUMPRODUCT(LTA!F79:AJ79,LTA!F$101:AJ$101,LTA!F$104:AJ$104)</f>
        <v>8.08</v>
      </c>
      <c r="U79" s="78">
        <f>SUMPRODUCT(LTA!F79:AJ79,LTA!F$102:AJ$102,LTA!F$104:AJ$104)</f>
        <v>78.97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300.02</v>
      </c>
      <c r="AB79" s="117">
        <f>-STOA!O79</f>
        <v>0</v>
      </c>
      <c r="AC79">
        <f t="shared" si="3"/>
        <v>10.976891262308767</v>
      </c>
      <c r="AD79">
        <f t="shared" si="4"/>
        <v>1236.3971158182328</v>
      </c>
      <c r="AE79">
        <f>'IDT-1'!C79</f>
        <v>0</v>
      </c>
      <c r="AF79" s="26"/>
      <c r="AG79">
        <f t="shared" si="5"/>
        <v>1236.3971158182328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7.1121862715452071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48.358034226250965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717.66503045586433</v>
      </c>
      <c r="P80" s="77">
        <v>54.73</v>
      </c>
      <c r="Q80" s="77">
        <v>16.752539802880968</v>
      </c>
      <c r="R80" s="80">
        <v>0</v>
      </c>
      <c r="S80" s="80">
        <v>0</v>
      </c>
      <c r="T80" s="78">
        <f>SUMPRODUCT(LTA!F80:AJ80,LTA!F$101:AJ$101,LTA!F$104:AJ$104)</f>
        <v>8.01</v>
      </c>
      <c r="U80" s="78">
        <f>SUMPRODUCT(LTA!F80:AJ80,LTA!F$102:AJ$102,LTA!F$104:AJ$104)</f>
        <v>79.02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285.46999999999997</v>
      </c>
      <c r="AB80" s="117">
        <f>-STOA!O80</f>
        <v>0</v>
      </c>
      <c r="AC80">
        <f t="shared" si="3"/>
        <v>10.924300558657563</v>
      </c>
      <c r="AD80">
        <f t="shared" si="4"/>
        <v>1230.4734901978838</v>
      </c>
      <c r="AE80">
        <f>'IDT-1'!C80</f>
        <v>0</v>
      </c>
      <c r="AF80" s="26"/>
      <c r="AG80">
        <f t="shared" si="5"/>
        <v>1230.4734901978838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7.1121862715452071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48.358034226250965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717.66503045586433</v>
      </c>
      <c r="P81" s="77">
        <v>54.73</v>
      </c>
      <c r="Q81" s="77">
        <v>16.752539802880968</v>
      </c>
      <c r="R81" s="80">
        <v>0</v>
      </c>
      <c r="S81" s="80">
        <v>0</v>
      </c>
      <c r="T81" s="78">
        <f>SUMPRODUCT(LTA!F81:AJ81,LTA!F$101:AJ$101,LTA!F$104:AJ$104)</f>
        <v>13.43</v>
      </c>
      <c r="U81" s="78">
        <f>SUMPRODUCT(LTA!F81:AJ81,LTA!F$102:AJ$102,LTA!F$104:AJ$104)</f>
        <v>78.94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280.62</v>
      </c>
      <c r="AB81" s="117">
        <f>-STOA!O81</f>
        <v>0</v>
      </c>
      <c r="AC81">
        <f t="shared" si="3"/>
        <v>11.283737659545379</v>
      </c>
      <c r="AD81">
        <f t="shared" si="4"/>
        <v>1190.6040530969963</v>
      </c>
      <c r="AE81">
        <f>'IDT-1'!C81</f>
        <v>0</v>
      </c>
      <c r="AF81" s="26"/>
      <c r="AG81">
        <f t="shared" si="5"/>
        <v>1190.6040530969963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7.1121862715452071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48.358034226250965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724.14853006186422</v>
      </c>
      <c r="P82" s="77">
        <v>54.73</v>
      </c>
      <c r="Q82" s="77">
        <v>16.752539802880968</v>
      </c>
      <c r="R82" s="80">
        <v>0</v>
      </c>
      <c r="S82" s="80">
        <v>0</v>
      </c>
      <c r="T82" s="78">
        <f>SUMPRODUCT(LTA!F82:AJ82,LTA!F$101:AJ$101,LTA!F$104:AJ$104)</f>
        <v>13.33</v>
      </c>
      <c r="U82" s="78">
        <f>SUMPRODUCT(LTA!F82:AJ82,LTA!F$102:AJ$102,LTA!F$104:AJ$104)</f>
        <v>78.91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280.62</v>
      </c>
      <c r="AB82" s="117">
        <f>-STOA!O82</f>
        <v>0</v>
      </c>
      <c r="AC82">
        <f t="shared" si="3"/>
        <v>10.984523355190365</v>
      </c>
      <c r="AD82">
        <f t="shared" si="4"/>
        <v>1237.2567670073511</v>
      </c>
      <c r="AE82">
        <f>'IDT-1'!C82</f>
        <v>0</v>
      </c>
      <c r="AF82" s="26"/>
      <c r="AG82">
        <f t="shared" si="5"/>
        <v>1237.2567670073511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7.1121862715452071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48.67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724.14853006186422</v>
      </c>
      <c r="P83" s="77">
        <v>54.73</v>
      </c>
      <c r="Q83" s="77">
        <v>16.752539802880968</v>
      </c>
      <c r="R83" s="80">
        <v>0</v>
      </c>
      <c r="S83" s="80">
        <v>0</v>
      </c>
      <c r="T83" s="78">
        <f>SUMPRODUCT(LTA!F83:AJ83,LTA!F$101:AJ$101,LTA!F$104:AJ$104)</f>
        <v>12.96</v>
      </c>
      <c r="U83" s="78">
        <f>SUMPRODUCT(LTA!F83:AJ83,LTA!F$102:AJ$102,LTA!F$104:AJ$104)</f>
        <v>80.31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270.91999999999996</v>
      </c>
      <c r="AB83" s="117">
        <f>-STOA!O83</f>
        <v>0</v>
      </c>
      <c r="AC83">
        <f t="shared" si="3"/>
        <v>11.106291459487654</v>
      </c>
      <c r="AD83">
        <f t="shared" si="4"/>
        <v>1206.7769646768029</v>
      </c>
      <c r="AE83">
        <f>'IDT-1'!C83</f>
        <v>0</v>
      </c>
      <c r="AF83" s="26"/>
      <c r="AG83">
        <f t="shared" si="5"/>
        <v>1206.7769646768029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18.486544800719205</v>
      </c>
      <c r="F84">
        <f>GT_Spot!Q84</f>
        <v>0</v>
      </c>
      <c r="G84">
        <f>PPCL_NG!Q84</f>
        <v>19.28</v>
      </c>
      <c r="H84">
        <f>PPCL_Spot!Q84</f>
        <v>15.96</v>
      </c>
      <c r="I84">
        <f>Bawana_NG!Q84</f>
        <v>48.67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717.66503045586433</v>
      </c>
      <c r="P84" s="77">
        <v>54.73</v>
      </c>
      <c r="Q84" s="77">
        <v>16.752539802880968</v>
      </c>
      <c r="R84" s="80">
        <v>0</v>
      </c>
      <c r="S84" s="80">
        <v>0</v>
      </c>
      <c r="T84" s="78">
        <f>SUMPRODUCT(LTA!F84:AJ84,LTA!F$101:AJ$101,LTA!F$104:AJ$104)</f>
        <v>13.12</v>
      </c>
      <c r="U84" s="78">
        <f>SUMPRODUCT(LTA!F84:AJ84,LTA!F$102:AJ$102,LTA!F$104:AJ$104)</f>
        <v>80.289999999999992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261.21999999999997</v>
      </c>
      <c r="AB84" s="117">
        <f>-STOA!O84</f>
        <v>0</v>
      </c>
      <c r="AC84">
        <f t="shared" si="3"/>
        <v>11.250432293233537</v>
      </c>
      <c r="AD84">
        <f t="shared" si="4"/>
        <v>1202.9236827662307</v>
      </c>
      <c r="AE84">
        <f>'IDT-1'!C84</f>
        <v>0</v>
      </c>
      <c r="AF84" s="26"/>
      <c r="AG84">
        <f t="shared" si="5"/>
        <v>1202.9236827662307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-32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18.486544800719205</v>
      </c>
      <c r="F85">
        <f>GT_Spot!Q85</f>
        <v>0</v>
      </c>
      <c r="G85">
        <f>PPCL_NG!Q85</f>
        <v>19.28</v>
      </c>
      <c r="H85">
        <f>PPCL_Spot!Q85</f>
        <v>15.31</v>
      </c>
      <c r="I85">
        <f>Bawana_NG!Q85</f>
        <v>48.67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716.60591655586427</v>
      </c>
      <c r="P85" s="77">
        <v>54.73</v>
      </c>
      <c r="Q85" s="77">
        <v>16.752539802880968</v>
      </c>
      <c r="R85" s="80">
        <v>0</v>
      </c>
      <c r="S85" s="80">
        <v>0</v>
      </c>
      <c r="T85" s="78">
        <f>SUMPRODUCT(LTA!F85:AJ85,LTA!F$101:AJ$101,LTA!F$104:AJ$104)</f>
        <v>14.37</v>
      </c>
      <c r="U85" s="78">
        <f>SUMPRODUCT(LTA!F85:AJ85,LTA!F$102:AJ$102,LTA!F$104:AJ$104)</f>
        <v>80.25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251.51999999999998</v>
      </c>
      <c r="AB85" s="117">
        <f>-STOA!O85</f>
        <v>0</v>
      </c>
      <c r="AC85">
        <f t="shared" si="3"/>
        <v>11.169558218435734</v>
      </c>
      <c r="AD85">
        <f t="shared" si="4"/>
        <v>1191.8054429410288</v>
      </c>
      <c r="AE85">
        <f>'IDT-1'!C85</f>
        <v>0</v>
      </c>
      <c r="AF85" s="26"/>
      <c r="AG85">
        <f t="shared" si="5"/>
        <v>1191.8054429410288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-33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19.037554585152836</v>
      </c>
      <c r="F86">
        <f>GT_Spot!Q86</f>
        <v>0</v>
      </c>
      <c r="G86">
        <f>PPCL_NG!Q86</f>
        <v>19.28</v>
      </c>
      <c r="H86">
        <f>PPCL_Spot!Q86</f>
        <v>15.96</v>
      </c>
      <c r="I86">
        <f>Bawana_NG!Q86</f>
        <v>48.67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708.51711332786431</v>
      </c>
      <c r="P86" s="77">
        <v>54.73</v>
      </c>
      <c r="Q86" s="77">
        <v>16.752539802880968</v>
      </c>
      <c r="R86" s="80">
        <v>0</v>
      </c>
      <c r="S86" s="80">
        <v>0</v>
      </c>
      <c r="T86" s="78">
        <f>SUMPRODUCT(LTA!F86:AJ86,LTA!F$101:AJ$101,LTA!F$104:AJ$104)</f>
        <v>15.89</v>
      </c>
      <c r="U86" s="78">
        <f>SUMPRODUCT(LTA!F86:AJ86,LTA!F$102:AJ$102,LTA!F$104:AJ$104)</f>
        <v>80.16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266.07</v>
      </c>
      <c r="AB86" s="117">
        <f>-STOA!O86</f>
        <v>0</v>
      </c>
      <c r="AC86">
        <f t="shared" si="3"/>
        <v>11.214057126043567</v>
      </c>
      <c r="AD86">
        <f t="shared" si="4"/>
        <v>1204.8531505898545</v>
      </c>
      <c r="AE86">
        <f>'IDT-1'!C86</f>
        <v>0</v>
      </c>
      <c r="AF86" s="26"/>
      <c r="AG86">
        <f t="shared" si="5"/>
        <v>1204.8531505898545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-29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19.037554585152836</v>
      </c>
      <c r="F87">
        <f>GT_Spot!Q87</f>
        <v>0</v>
      </c>
      <c r="G87">
        <f>PPCL_NG!Q87</f>
        <v>19.28</v>
      </c>
      <c r="H87">
        <f>PPCL_Spot!Q87</f>
        <v>15.96</v>
      </c>
      <c r="I87">
        <f>Bawana_NG!Q87</f>
        <v>48.67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704.20231118786444</v>
      </c>
      <c r="P87" s="77">
        <v>54.73</v>
      </c>
      <c r="Q87" s="77">
        <v>16.752539802880968</v>
      </c>
      <c r="R87" s="80">
        <v>0</v>
      </c>
      <c r="S87" s="80">
        <v>0</v>
      </c>
      <c r="T87" s="78">
        <f>SUMPRODUCT(LTA!F87:AJ87,LTA!F$101:AJ$101,LTA!F$104:AJ$104)</f>
        <v>16.46</v>
      </c>
      <c r="U87" s="78">
        <f>SUMPRODUCT(LTA!F87:AJ87,LTA!F$102:AJ$102,LTA!F$104:AJ$104)</f>
        <v>80.36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312.52999999999997</v>
      </c>
      <c r="AB87" s="117">
        <f>-STOA!O87</f>
        <v>0</v>
      </c>
      <c r="AC87">
        <f t="shared" si="3"/>
        <v>11.866932820399622</v>
      </c>
      <c r="AD87">
        <f t="shared" si="4"/>
        <v>1216.1154727554986</v>
      </c>
      <c r="AE87">
        <f>'IDT-1'!C87</f>
        <v>0</v>
      </c>
      <c r="AF87" s="26"/>
      <c r="AG87">
        <f t="shared" si="5"/>
        <v>1216.1154727554986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19.037554585152836</v>
      </c>
      <c r="F88">
        <f>GT_Spot!Q88</f>
        <v>0</v>
      </c>
      <c r="G88">
        <f>PPCL_NG!Q88</f>
        <v>19.28</v>
      </c>
      <c r="H88">
        <f>PPCL_Spot!Q88</f>
        <v>15.96</v>
      </c>
      <c r="I88">
        <f>Bawana_NG!Q88</f>
        <v>48.67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704.20231118786444</v>
      </c>
      <c r="P88" s="77">
        <v>54.73</v>
      </c>
      <c r="Q88" s="77">
        <v>16.752539802880968</v>
      </c>
      <c r="R88" s="80">
        <v>0</v>
      </c>
      <c r="S88" s="80">
        <v>0</v>
      </c>
      <c r="T88" s="78">
        <f>SUMPRODUCT(LTA!F88:AJ88,LTA!F$101:AJ$101,LTA!F$104:AJ$104)</f>
        <v>9.15</v>
      </c>
      <c r="U88" s="78">
        <f>SUMPRODUCT(LTA!F88:AJ88,LTA!F$102:AJ$102,LTA!F$104:AJ$104)</f>
        <v>78.94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312.52999999999997</v>
      </c>
      <c r="AB88" s="117">
        <f>-STOA!O88</f>
        <v>0</v>
      </c>
      <c r="AC88">
        <f t="shared" si="3"/>
        <v>11.834499458010599</v>
      </c>
      <c r="AD88">
        <f t="shared" si="4"/>
        <v>1202.4179061178875</v>
      </c>
      <c r="AE88">
        <f>'IDT-1'!C88</f>
        <v>0</v>
      </c>
      <c r="AF88" s="26"/>
      <c r="AG88">
        <f t="shared" si="5"/>
        <v>1202.4179061178875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-65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19.037554585152836</v>
      </c>
      <c r="F89">
        <f>GT_Spot!Q89</f>
        <v>0</v>
      </c>
      <c r="G89">
        <f>PPCL_NG!Q89</f>
        <v>19.28</v>
      </c>
      <c r="H89">
        <f>PPCL_Spot!Q89</f>
        <v>15.96</v>
      </c>
      <c r="I89">
        <f>Bawana_NG!Q89</f>
        <v>48.67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704.20231118786444</v>
      </c>
      <c r="P89" s="77">
        <v>54.73</v>
      </c>
      <c r="Q89" s="77">
        <v>16.752539802880968</v>
      </c>
      <c r="R89" s="80">
        <v>0</v>
      </c>
      <c r="S89" s="80">
        <v>0</v>
      </c>
      <c r="T89" s="78">
        <f>SUMPRODUCT(LTA!F89:AJ89,LTA!F$101:AJ$101,LTA!F$104:AJ$104)</f>
        <v>9.26</v>
      </c>
      <c r="U89" s="78">
        <f>SUMPRODUCT(LTA!F89:AJ89,LTA!F$102:AJ$102,LTA!F$104:AJ$104)</f>
        <v>78.929999999999993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317.38</v>
      </c>
      <c r="AB89" s="117">
        <f>-STOA!O89</f>
        <v>0</v>
      </c>
      <c r="AC89">
        <f t="shared" si="3"/>
        <v>11.300981169067905</v>
      </c>
      <c r="AD89">
        <f t="shared" si="4"/>
        <v>1272.9014244068303</v>
      </c>
      <c r="AE89">
        <f>'IDT-1'!C89</f>
        <v>0</v>
      </c>
      <c r="AF89" s="26"/>
      <c r="AG89">
        <f t="shared" si="5"/>
        <v>1272.9014244068303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19.037554585152836</v>
      </c>
      <c r="F90">
        <f>GT_Spot!Q90</f>
        <v>0</v>
      </c>
      <c r="G90">
        <f>PPCL_NG!Q90</f>
        <v>19.28</v>
      </c>
      <c r="H90">
        <f>PPCL_Spot!Q90</f>
        <v>15.96</v>
      </c>
      <c r="I90">
        <f>Bawana_NG!Q90</f>
        <v>48.67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704.20231118786444</v>
      </c>
      <c r="P90" s="77">
        <v>54.73</v>
      </c>
      <c r="Q90" s="77">
        <v>16.752539802880968</v>
      </c>
      <c r="R90" s="80">
        <v>0</v>
      </c>
      <c r="S90" s="80">
        <v>0</v>
      </c>
      <c r="T90" s="78">
        <f>SUMPRODUCT(LTA!F90:AJ90,LTA!F$101:AJ$101,LTA!F$104:AJ$104)</f>
        <v>9.5399999999999991</v>
      </c>
      <c r="U90" s="78">
        <f>SUMPRODUCT(LTA!F90:AJ90,LTA!F$102:AJ$102,LTA!F$104:AJ$104)</f>
        <v>79.010000000000005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336.78</v>
      </c>
      <c r="AB90" s="117">
        <f>-STOA!O90</f>
        <v>0</v>
      </c>
      <c r="AC90">
        <f t="shared" si="3"/>
        <v>11.474869169067905</v>
      </c>
      <c r="AD90">
        <f t="shared" si="4"/>
        <v>1292.4875364068303</v>
      </c>
      <c r="AE90">
        <f>'IDT-1'!C90</f>
        <v>0</v>
      </c>
      <c r="AF90" s="26"/>
      <c r="AG90">
        <f t="shared" si="5"/>
        <v>1292.4875364068303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19.037554585152836</v>
      </c>
      <c r="F91">
        <f>GT_Spot!Q91</f>
        <v>0</v>
      </c>
      <c r="G91">
        <f>PPCL_NG!Q91</f>
        <v>19.28</v>
      </c>
      <c r="H91">
        <f>PPCL_Spot!Q91</f>
        <v>17.34489855924728</v>
      </c>
      <c r="I91">
        <f>Bawana_NG!Q91</f>
        <v>49.46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708.65583517386426</v>
      </c>
      <c r="P91" s="77">
        <v>54.73</v>
      </c>
      <c r="Q91" s="77">
        <v>16.752539802880968</v>
      </c>
      <c r="R91" s="80">
        <v>0</v>
      </c>
      <c r="S91" s="80">
        <v>0</v>
      </c>
      <c r="T91" s="78">
        <f>SUMPRODUCT(LTA!F91:AJ91,LTA!F$101:AJ$101,LTA!F$104:AJ$104)</f>
        <v>9.73</v>
      </c>
      <c r="U91" s="78">
        <f>SUMPRODUCT(LTA!F91:AJ91,LTA!F$102:AJ$102,LTA!F$104:AJ$104)</f>
        <v>78.92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433.29</v>
      </c>
      <c r="AB91" s="117">
        <f>-STOA!O91</f>
        <v>0</v>
      </c>
      <c r="AC91">
        <f t="shared" si="3"/>
        <v>12.623076730565355</v>
      </c>
      <c r="AD91">
        <f t="shared" si="4"/>
        <v>1367.57775139058</v>
      </c>
      <c r="AE91">
        <f>'IDT-1'!C91</f>
        <v>0</v>
      </c>
      <c r="AF91" s="26"/>
      <c r="AG91">
        <f t="shared" si="5"/>
        <v>1367.57775139058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-27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19.037554585152836</v>
      </c>
      <c r="F92">
        <f>GT_Spot!Q92</f>
        <v>0</v>
      </c>
      <c r="G92">
        <f>PPCL_NG!Q92</f>
        <v>19.28</v>
      </c>
      <c r="H92">
        <f>PPCL_Spot!Q92</f>
        <v>18.09</v>
      </c>
      <c r="I92">
        <f>Bawana_NG!Q92</f>
        <v>49.46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705.98988038386415</v>
      </c>
      <c r="P92" s="77">
        <v>54.73</v>
      </c>
      <c r="Q92" s="77">
        <v>16.752539802880968</v>
      </c>
      <c r="R92" s="80">
        <v>0</v>
      </c>
      <c r="S92" s="80">
        <v>0</v>
      </c>
      <c r="T92" s="78">
        <f>SUMPRODUCT(LTA!F92:AJ92,LTA!F$101:AJ$101,LTA!F$104:AJ$104)</f>
        <v>9.76</v>
      </c>
      <c r="U92" s="78">
        <f>SUMPRODUCT(LTA!F92:AJ92,LTA!F$102:AJ$102,LTA!F$104:AJ$104)</f>
        <v>78.929999999999993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433.29</v>
      </c>
      <c r="AB92" s="117">
        <f>-STOA!O92</f>
        <v>0</v>
      </c>
      <c r="AC92">
        <f t="shared" si="3"/>
        <v>12.872869046757835</v>
      </c>
      <c r="AD92">
        <f t="shared" si="4"/>
        <v>1335.4471057251401</v>
      </c>
      <c r="AE92">
        <f>'IDT-1'!C92</f>
        <v>0</v>
      </c>
      <c r="AF92" s="26"/>
      <c r="AG92">
        <f t="shared" si="5"/>
        <v>1335.4471057251401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-57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19.037554585152836</v>
      </c>
      <c r="F93">
        <f>GT_Spot!Q93</f>
        <v>0</v>
      </c>
      <c r="G93">
        <f>PPCL_NG!Q93</f>
        <v>19.28</v>
      </c>
      <c r="H93">
        <f>PPCL_Spot!Q93</f>
        <v>18.09</v>
      </c>
      <c r="I93">
        <f>Bawana_NG!Q93</f>
        <v>49.46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706.65274113586418</v>
      </c>
      <c r="P93" s="77">
        <v>54.73</v>
      </c>
      <c r="Q93" s="77">
        <v>16.752539802880968</v>
      </c>
      <c r="R93" s="80">
        <v>0</v>
      </c>
      <c r="S93" s="80">
        <v>0</v>
      </c>
      <c r="T93" s="78">
        <f>SUMPRODUCT(LTA!F93:AJ93,LTA!F$101:AJ$101,LTA!F$104:AJ$104)</f>
        <v>8.1300000000000008</v>
      </c>
      <c r="U93" s="78">
        <f>SUMPRODUCT(LTA!F93:AJ93,LTA!F$102:AJ$102,LTA!F$104:AJ$104)</f>
        <v>78.900000000000006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433.29</v>
      </c>
      <c r="AB93" s="117">
        <f>-STOA!O93</f>
        <v>0</v>
      </c>
      <c r="AC93">
        <f t="shared" si="3"/>
        <v>12.358040952610303</v>
      </c>
      <c r="AD93">
        <f t="shared" si="4"/>
        <v>1391.9647945712877</v>
      </c>
      <c r="AE93">
        <f>'IDT-1'!C93</f>
        <v>0</v>
      </c>
      <c r="AF93" s="26"/>
      <c r="AG93">
        <f t="shared" si="5"/>
        <v>1391.9647945712877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19.037554585152836</v>
      </c>
      <c r="F94">
        <f>GT_Spot!Q94</f>
        <v>0</v>
      </c>
      <c r="G94">
        <f>PPCL_NG!Q94</f>
        <v>19.28</v>
      </c>
      <c r="H94">
        <f>PPCL_Spot!Q94</f>
        <v>18.09</v>
      </c>
      <c r="I94">
        <f>Bawana_NG!Q94</f>
        <v>49.46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706.65274113586418</v>
      </c>
      <c r="P94" s="77">
        <v>54.73</v>
      </c>
      <c r="Q94" s="77">
        <v>16.752539802880968</v>
      </c>
      <c r="R94" s="80">
        <v>0</v>
      </c>
      <c r="S94" s="80">
        <v>0</v>
      </c>
      <c r="T94" s="78">
        <f>SUMPRODUCT(LTA!F94:AJ94,LTA!F$101:AJ$101,LTA!F$104:AJ$104)</f>
        <v>8.0299999999999994</v>
      </c>
      <c r="U94" s="78">
        <f>SUMPRODUCT(LTA!F94:AJ94,LTA!F$102:AJ$102,LTA!F$104:AJ$104)</f>
        <v>79.03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433.29</v>
      </c>
      <c r="AB94" s="117">
        <f>-STOA!O94</f>
        <v>0</v>
      </c>
      <c r="AC94">
        <f t="shared" si="3"/>
        <v>12.358304952610302</v>
      </c>
      <c r="AD94">
        <f t="shared" si="4"/>
        <v>1391.9945305712877</v>
      </c>
      <c r="AE94">
        <f>'IDT-1'!C94</f>
        <v>0</v>
      </c>
      <c r="AF94" s="26"/>
      <c r="AG94">
        <f t="shared" si="5"/>
        <v>1391.9945305712877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19.037554585152836</v>
      </c>
      <c r="F95">
        <f>GT_Spot!Q95</f>
        <v>0</v>
      </c>
      <c r="G95">
        <f>PPCL_NG!Q95</f>
        <v>19.28</v>
      </c>
      <c r="H95">
        <f>PPCL_Spot!Q95</f>
        <v>19.149999999999999</v>
      </c>
      <c r="I95">
        <f>Bawana_NG!Q95</f>
        <v>49.46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696.70146258786428</v>
      </c>
      <c r="P95" s="77">
        <v>54.73</v>
      </c>
      <c r="Q95" s="77">
        <v>16.752539802880968</v>
      </c>
      <c r="R95" s="80">
        <v>0</v>
      </c>
      <c r="S95" s="80">
        <v>0</v>
      </c>
      <c r="T95" s="78">
        <f>SUMPRODUCT(LTA!F95:AJ95,LTA!F$101:AJ$101,LTA!F$104:AJ$104)</f>
        <v>8.18</v>
      </c>
      <c r="U95" s="78">
        <f>SUMPRODUCT(LTA!F95:AJ95,LTA!F$102:AJ$102,LTA!F$104:AJ$104)</f>
        <v>78.97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433.29</v>
      </c>
      <c r="AB95" s="117">
        <f>-STOA!O95</f>
        <v>0</v>
      </c>
      <c r="AC95">
        <f t="shared" si="3"/>
        <v>12.605221701387904</v>
      </c>
      <c r="AD95">
        <f t="shared" si="4"/>
        <v>1419.8063352745103</v>
      </c>
      <c r="AE95">
        <f>'IDT-1'!C95</f>
        <v>0</v>
      </c>
      <c r="AF95" s="26"/>
      <c r="AG95">
        <f t="shared" si="5"/>
        <v>1419.8063352745103</v>
      </c>
      <c r="AI95" s="75">
        <f>PXIL!I95</f>
        <v>0</v>
      </c>
      <c r="AJ95" s="75">
        <f>PXIL!O95</f>
        <v>0</v>
      </c>
      <c r="AK95" s="75">
        <f>RTM_IEX!I95</f>
        <v>36.86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19.037554585152836</v>
      </c>
      <c r="F96">
        <f>GT_Spot!Q96</f>
        <v>0</v>
      </c>
      <c r="G96">
        <f>PPCL_NG!Q96</f>
        <v>19.28</v>
      </c>
      <c r="H96">
        <f>PPCL_Spot!Q96</f>
        <v>19.149999999999999</v>
      </c>
      <c r="I96">
        <f>Bawana_NG!Q96</f>
        <v>49.46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696.70146258786428</v>
      </c>
      <c r="P96" s="77">
        <v>54.73</v>
      </c>
      <c r="Q96" s="77">
        <v>16.752539802880968</v>
      </c>
      <c r="R96" s="80">
        <v>0</v>
      </c>
      <c r="S96" s="80">
        <v>0</v>
      </c>
      <c r="T96" s="78">
        <f>SUMPRODUCT(LTA!F96:AJ96,LTA!F$101:AJ$101,LTA!F$104:AJ$104)</f>
        <v>8.16</v>
      </c>
      <c r="U96" s="78">
        <f>SUMPRODUCT(LTA!F96:AJ96,LTA!F$102:AJ$102,LTA!F$104:AJ$104)</f>
        <v>79.039999999999992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438.14000000000004</v>
      </c>
      <c r="AB96" s="117">
        <f>-STOA!O96</f>
        <v>0</v>
      </c>
      <c r="AC96">
        <f t="shared" si="3"/>
        <v>12.665413701387903</v>
      </c>
      <c r="AD96">
        <f t="shared" si="4"/>
        <v>1426.5861432745101</v>
      </c>
      <c r="AE96">
        <f>'IDT-1'!C96</f>
        <v>0</v>
      </c>
      <c r="AF96" s="26"/>
      <c r="AG96">
        <f t="shared" si="5"/>
        <v>1426.5861432745101</v>
      </c>
      <c r="AI96" s="75">
        <f>PXIL!I96</f>
        <v>0</v>
      </c>
      <c r="AJ96" s="75">
        <f>PXIL!O96</f>
        <v>0</v>
      </c>
      <c r="AK96" s="75">
        <f>RTM_IEX!I96</f>
        <v>38.799999999999997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19.101599999999998</v>
      </c>
      <c r="F97">
        <f>GT_Spot!Q97</f>
        <v>0</v>
      </c>
      <c r="G97">
        <f>PPCL_NG!Q97</f>
        <v>19.28</v>
      </c>
      <c r="H97">
        <f>PPCL_Spot!Q97</f>
        <v>18.37</v>
      </c>
      <c r="I97">
        <f>Bawana_NG!Q97</f>
        <v>49.46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699.05577131586426</v>
      </c>
      <c r="P97" s="77">
        <v>54.73</v>
      </c>
      <c r="Q97" s="77">
        <v>16.752539802880968</v>
      </c>
      <c r="R97" s="80">
        <v>0</v>
      </c>
      <c r="S97" s="80">
        <v>0</v>
      </c>
      <c r="T97" s="78">
        <f>SUMPRODUCT(LTA!F97:AJ97,LTA!F$101:AJ$101,LTA!F$104:AJ$104)</f>
        <v>8.24</v>
      </c>
      <c r="U97" s="78">
        <f>SUMPRODUCT(LTA!F97:AJ97,LTA!F$102:AJ$102,LTA!F$104:AJ$104)</f>
        <v>78.94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442.98999999999995</v>
      </c>
      <c r="AB97" s="117">
        <f>-STOA!O97</f>
        <v>0</v>
      </c>
      <c r="AC97">
        <f t="shared" si="3"/>
        <v>12.679655217844958</v>
      </c>
      <c r="AD97">
        <f t="shared" si="4"/>
        <v>1428.1902559009002</v>
      </c>
      <c r="AE97">
        <f>'IDT-1'!C97</f>
        <v>0</v>
      </c>
      <c r="AF97" s="26"/>
      <c r="AG97">
        <f t="shared" si="5"/>
        <v>1428.1902559009002</v>
      </c>
      <c r="AI97" s="75">
        <f>PXIL!I97</f>
        <v>0</v>
      </c>
      <c r="AJ97" s="75">
        <f>PXIL!O97</f>
        <v>0</v>
      </c>
      <c r="AK97" s="75">
        <f>RTM_IEX!I97</f>
        <v>33.950000000000003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19.101599999999998</v>
      </c>
      <c r="F98">
        <f>GT_Spot!Q98</f>
        <v>0</v>
      </c>
      <c r="G98">
        <f>PPCL_NG!Q98</f>
        <v>19.28</v>
      </c>
      <c r="H98">
        <f>PPCL_Spot!Q98</f>
        <v>19.149999999999999</v>
      </c>
      <c r="I98">
        <f>Bawana_NG!Q98</f>
        <v>49.46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699.05577131586426</v>
      </c>
      <c r="P98" s="77">
        <v>54.73</v>
      </c>
      <c r="Q98" s="77">
        <v>16.752539802880968</v>
      </c>
      <c r="R98" s="80">
        <v>0</v>
      </c>
      <c r="S98" s="80">
        <v>0</v>
      </c>
      <c r="T98" s="78">
        <f>SUMPRODUCT(LTA!F98:AJ98,LTA!F$101:AJ$101,LTA!F$104:AJ$104)</f>
        <v>8.15</v>
      </c>
      <c r="U98" s="78">
        <f>SUMPRODUCT(LTA!F98:AJ98,LTA!F$102:AJ$102,LTA!F$104:AJ$104)</f>
        <v>78.94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442.98999999999995</v>
      </c>
      <c r="AB98" s="117">
        <f>-STOA!O98</f>
        <v>0</v>
      </c>
      <c r="AC98">
        <f t="shared" si="3"/>
        <v>12.625975217844958</v>
      </c>
      <c r="AD98">
        <f t="shared" si="4"/>
        <v>1422.1439359009003</v>
      </c>
      <c r="AE98">
        <f>'IDT-1'!C98</f>
        <v>0</v>
      </c>
      <c r="AF98" s="26"/>
      <c r="AG98">
        <f t="shared" si="5"/>
        <v>1422.1439359009003</v>
      </c>
      <c r="AI98" s="75">
        <f>PXIL!I98</f>
        <v>0</v>
      </c>
      <c r="AJ98" s="75">
        <f>PXIL!O98</f>
        <v>0</v>
      </c>
      <c r="AK98" s="75">
        <f>RTM_IEX!I98</f>
        <v>27.16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0.26341898685483417</v>
      </c>
      <c r="F99">
        <f t="shared" si="6"/>
        <v>0</v>
      </c>
      <c r="G99">
        <f t="shared" si="6"/>
        <v>0.46271999999999947</v>
      </c>
      <c r="H99">
        <f t="shared" si="6"/>
        <v>0.21168582645397249</v>
      </c>
      <c r="I99">
        <f t="shared" si="6"/>
        <v>1.1921780342262518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15.830836467084891</v>
      </c>
      <c r="P99" s="77">
        <f t="shared" si="6"/>
        <v>1.2980849999999973</v>
      </c>
      <c r="Q99" s="77">
        <f t="shared" si="6"/>
        <v>0.37436709941037821</v>
      </c>
      <c r="R99" s="80">
        <f t="shared" si="6"/>
        <v>0.29941226299563284</v>
      </c>
      <c r="S99" s="80">
        <f t="shared" si="6"/>
        <v>0</v>
      </c>
      <c r="T99" s="78">
        <f t="shared" si="6"/>
        <v>1.4126449999999997</v>
      </c>
      <c r="U99" s="78">
        <f t="shared" si="6"/>
        <v>1.7903475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-0.21299999999999999</v>
      </c>
      <c r="AA99" s="117">
        <f t="shared" si="6"/>
        <v>6.5607825000000011</v>
      </c>
      <c r="AB99" s="117">
        <f t="shared" si="6"/>
        <v>0</v>
      </c>
      <c r="AC99">
        <f t="shared" si="6"/>
        <v>0.26834514047566538</v>
      </c>
      <c r="AD99">
        <f t="shared" si="6"/>
        <v>28.837286036550285</v>
      </c>
      <c r="AE99">
        <f t="shared" si="6"/>
        <v>0</v>
      </c>
      <c r="AG99">
        <f t="shared" si="6"/>
        <v>28.837286036550285</v>
      </c>
      <c r="AI99">
        <f t="shared" si="6"/>
        <v>0</v>
      </c>
      <c r="AJ99">
        <f t="shared" si="6"/>
        <v>0</v>
      </c>
      <c r="AK99">
        <f t="shared" si="6"/>
        <v>0.10015250000000001</v>
      </c>
      <c r="AL99">
        <f t="shared" si="6"/>
        <v>-0.47799999999999998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11.83917878528657</v>
      </c>
      <c r="F3">
        <f>GT_Spot!T3</f>
        <v>0</v>
      </c>
      <c r="G3">
        <f>PPCL_NG!T3</f>
        <v>23.14</v>
      </c>
      <c r="H3">
        <f>PPCL_Spot!T3</f>
        <v>6.9979417818288727</v>
      </c>
      <c r="I3">
        <f>Bawana_NG!T3</f>
        <v>68.95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861.45657509033322</v>
      </c>
      <c r="P3" s="77">
        <v>66.83</v>
      </c>
      <c r="Q3" s="77">
        <v>20.233067475360119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334.13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247.35</v>
      </c>
      <c r="Z3" s="75">
        <f>IEX!P3</f>
        <v>0</v>
      </c>
      <c r="AA3" s="117">
        <f>STOA!J3</f>
        <v>202.62</v>
      </c>
      <c r="AB3" s="117">
        <f>-STOA!P3</f>
        <v>0</v>
      </c>
      <c r="AC3">
        <f>SUMIF(B3:AB3,"&gt;0")*$AC$2-SUMIF(B3:AB3,"&lt;0")*($AC$2/(1-$AC$2))+SUMIF(AI3:AR3,"&gt;0")*$AC$2-SUMIF(AI3:AR3,"&lt;0")*($AC$2/(1-$AC$2))</f>
        <v>16.223211515568714</v>
      </c>
      <c r="AD3">
        <f>SUM(B3:AB3,AI3:AR3)-AC3</f>
        <v>1827.3235516172397</v>
      </c>
      <c r="AE3">
        <f>'IDT-1'!F3</f>
        <v>0</v>
      </c>
      <c r="AF3" s="26"/>
      <c r="AG3">
        <f>SUM(AD3:AF3)</f>
        <v>1827.3235516172397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11.83917878528657</v>
      </c>
      <c r="F4">
        <f>GT_Spot!T4</f>
        <v>0</v>
      </c>
      <c r="G4">
        <f>PPCL_NG!T4</f>
        <v>23.14</v>
      </c>
      <c r="H4">
        <f>PPCL_Spot!T4</f>
        <v>6.9979417818288727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861.45657509033322</v>
      </c>
      <c r="P4" s="77">
        <v>66.83</v>
      </c>
      <c r="Q4" s="77">
        <v>20.233067475360119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334.19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221.16</v>
      </c>
      <c r="Z4" s="75">
        <f>IEX!P4</f>
        <v>0</v>
      </c>
      <c r="AA4" s="117">
        <f>STOA!J4</f>
        <v>202.62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15.993267515568718</v>
      </c>
      <c r="AD4">
        <f t="shared" ref="AD4:AD67" si="1">SUM(B4:AB4,AI4:AR4)-AC4</f>
        <v>1801.42349561724</v>
      </c>
      <c r="AE4">
        <f>'IDT-1'!F4</f>
        <v>0</v>
      </c>
      <c r="AF4" s="26"/>
      <c r="AG4">
        <f t="shared" ref="AG4:AG67" si="2">SUM(AD4:AF4)</f>
        <v>1801.42349561724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6.9979417818288727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851.74591156233328</v>
      </c>
      <c r="P5" s="77">
        <v>66.83</v>
      </c>
      <c r="Q5" s="77">
        <v>20.233067475360119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345.4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203.7</v>
      </c>
      <c r="Z5" s="75">
        <f>IEX!P5</f>
        <v>0</v>
      </c>
      <c r="AA5" s="117">
        <f>STOA!J5</f>
        <v>202.62</v>
      </c>
      <c r="AB5" s="117">
        <f>-STOA!P5</f>
        <v>0</v>
      </c>
      <c r="AC5">
        <f t="shared" si="0"/>
        <v>16.210949898026044</v>
      </c>
      <c r="AD5">
        <f t="shared" si="1"/>
        <v>1745.5873225040457</v>
      </c>
      <c r="AE5">
        <f>'IDT-1'!F5</f>
        <v>0</v>
      </c>
      <c r="AF5" s="26"/>
      <c r="AG5">
        <f t="shared" si="2"/>
        <v>1745.5873225040457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6.9979417818288727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851.74591156233328</v>
      </c>
      <c r="P6" s="77">
        <v>66.83</v>
      </c>
      <c r="Q6" s="77">
        <v>20.233067475360119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343.48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182.36</v>
      </c>
      <c r="Z6" s="75">
        <f>IEX!P6</f>
        <v>0</v>
      </c>
      <c r="AA6" s="117">
        <f>STOA!J6</f>
        <v>202.62</v>
      </c>
      <c r="AB6" s="117">
        <f>-STOA!P6</f>
        <v>0</v>
      </c>
      <c r="AC6">
        <f t="shared" si="0"/>
        <v>15.65113679713823</v>
      </c>
      <c r="AD6">
        <f t="shared" si="1"/>
        <v>1762.8871356049333</v>
      </c>
      <c r="AE6">
        <f>'IDT-1'!F6</f>
        <v>0</v>
      </c>
      <c r="AF6" s="26"/>
      <c r="AG6">
        <f t="shared" si="2"/>
        <v>1762.8871356049333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6.9979417818288727</v>
      </c>
      <c r="I7">
        <f>Bawana_NG!T7</f>
        <v>68.95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841.55896227793335</v>
      </c>
      <c r="P7" s="77">
        <v>66.83</v>
      </c>
      <c r="Q7" s="77">
        <v>20.233067475360119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341.4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157.13999999999999</v>
      </c>
      <c r="Z7" s="75">
        <f>IEX!P7</f>
        <v>0</v>
      </c>
      <c r="AA7" s="117">
        <f>STOA!J7</f>
        <v>202.53</v>
      </c>
      <c r="AB7" s="117">
        <f>-STOA!P7</f>
        <v>0</v>
      </c>
      <c r="AC7">
        <f t="shared" si="0"/>
        <v>15.675584744323324</v>
      </c>
      <c r="AD7">
        <f t="shared" si="1"/>
        <v>1685.2857383733483</v>
      </c>
      <c r="AE7">
        <f>'IDT-1'!F7</f>
        <v>0</v>
      </c>
      <c r="AF7" s="26"/>
      <c r="AG7">
        <f t="shared" si="2"/>
        <v>1685.2857383733483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6.9979417818288727</v>
      </c>
      <c r="I8">
        <f>Bawana_NG!T8</f>
        <v>68.95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841.55896227793335</v>
      </c>
      <c r="P8" s="77">
        <v>66.83</v>
      </c>
      <c r="Q8" s="77">
        <v>20.233067475360119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339.5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134.83000000000001</v>
      </c>
      <c r="Z8" s="75">
        <f>IEX!P8</f>
        <v>0</v>
      </c>
      <c r="AA8" s="117">
        <f>STOA!J8</f>
        <v>202.53</v>
      </c>
      <c r="AB8" s="117">
        <f>-STOA!P8</f>
        <v>0</v>
      </c>
      <c r="AC8">
        <f t="shared" si="0"/>
        <v>15.284974193879416</v>
      </c>
      <c r="AD8">
        <f t="shared" si="1"/>
        <v>1681.4663489237921</v>
      </c>
      <c r="AE8">
        <f>'IDT-1'!F8</f>
        <v>0</v>
      </c>
      <c r="AF8" s="26"/>
      <c r="AG8">
        <f t="shared" si="2"/>
        <v>1681.4663489237921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12.538890519518638</v>
      </c>
      <c r="F9">
        <f>GT_Spot!T9</f>
        <v>0</v>
      </c>
      <c r="G9">
        <f>PPCL_NG!T9</f>
        <v>23.14</v>
      </c>
      <c r="H9">
        <f>PPCL_Spot!T9</f>
        <v>6.9979417818288727</v>
      </c>
      <c r="I9">
        <f>Bawana_NG!T9</f>
        <v>68.95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843.52509284540793</v>
      </c>
      <c r="P9" s="77">
        <v>66.83</v>
      </c>
      <c r="Q9" s="77">
        <v>20.233067475360119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337.58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115.43</v>
      </c>
      <c r="Z9" s="75">
        <f>IEX!P9</f>
        <v>0</v>
      </c>
      <c r="AA9" s="117">
        <f>STOA!J9</f>
        <v>202.53</v>
      </c>
      <c r="AB9" s="117">
        <f>-STOA!P9</f>
        <v>0</v>
      </c>
      <c r="AC9">
        <f t="shared" si="0"/>
        <v>14.940243935074619</v>
      </c>
      <c r="AD9">
        <f t="shared" si="1"/>
        <v>1682.8147486870409</v>
      </c>
      <c r="AE9">
        <f>'IDT-1'!F9</f>
        <v>0</v>
      </c>
      <c r="AF9" s="26"/>
      <c r="AG9">
        <f t="shared" si="2"/>
        <v>1682.8147486870409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6.9979417818288727</v>
      </c>
      <c r="I10">
        <f>Bawana_NG!T10</f>
        <v>68.95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843.52506782019373</v>
      </c>
      <c r="P10" s="77">
        <v>66.83</v>
      </c>
      <c r="Q10" s="77">
        <v>20.233067475360119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373.19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96.03</v>
      </c>
      <c r="Z10" s="75">
        <f>IEX!P10</f>
        <v>0</v>
      </c>
      <c r="AA10" s="117">
        <f>STOA!J10</f>
        <v>202.53</v>
      </c>
      <c r="AB10" s="117">
        <f>-STOA!P10</f>
        <v>0</v>
      </c>
      <c r="AC10">
        <f t="shared" si="0"/>
        <v>15.30174540188032</v>
      </c>
      <c r="AD10">
        <f t="shared" si="1"/>
        <v>1673.3110061691921</v>
      </c>
      <c r="AE10">
        <f>'IDT-1'!F10</f>
        <v>0</v>
      </c>
      <c r="AF10" s="26"/>
      <c r="AG10">
        <f t="shared" si="2"/>
        <v>1673.3110061691921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6.9979417818288727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838.65487809380465</v>
      </c>
      <c r="P11" s="77">
        <v>66.83</v>
      </c>
      <c r="Q11" s="77">
        <v>20.233067475360119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371.96999999999997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74.69</v>
      </c>
      <c r="Z11" s="75">
        <f>IEX!P11</f>
        <v>0</v>
      </c>
      <c r="AA11" s="117">
        <f>STOA!J11</f>
        <v>202.43</v>
      </c>
      <c r="AB11" s="117">
        <f>-STOA!P11</f>
        <v>0</v>
      </c>
      <c r="AC11">
        <f t="shared" si="0"/>
        <v>15.55349674600884</v>
      </c>
      <c r="AD11">
        <f t="shared" si="1"/>
        <v>1591.1790650986743</v>
      </c>
      <c r="AE11">
        <f>'IDT-1'!F11</f>
        <v>0</v>
      </c>
      <c r="AF11" s="26"/>
      <c r="AG11">
        <f t="shared" si="2"/>
        <v>1591.1790650986743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6.9979417818288727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835.78287440903716</v>
      </c>
      <c r="P12" s="77">
        <v>66.83</v>
      </c>
      <c r="Q12" s="77">
        <v>20.233067475360119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371.26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58.2</v>
      </c>
      <c r="Z12" s="75">
        <f>IEX!P12</f>
        <v>0</v>
      </c>
      <c r="AA12" s="117">
        <f>STOA!J12</f>
        <v>202.43</v>
      </c>
      <c r="AB12" s="117">
        <f>-STOA!P12</f>
        <v>0</v>
      </c>
      <c r="AC12">
        <f t="shared" si="0"/>
        <v>15.06612865030605</v>
      </c>
      <c r="AD12">
        <f t="shared" si="1"/>
        <v>1606.5944295096097</v>
      </c>
      <c r="AE12">
        <f>'IDT-1'!F12</f>
        <v>0</v>
      </c>
      <c r="AF12" s="26"/>
      <c r="AG12">
        <f t="shared" si="2"/>
        <v>1606.5944295096097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6.9979417818288727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835.78280253558501</v>
      </c>
      <c r="P13" s="77">
        <v>66.83</v>
      </c>
      <c r="Q13" s="77">
        <v>20.233067475360119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371.47999999999996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37.83</v>
      </c>
      <c r="Z13" s="75">
        <f>IEX!P13</f>
        <v>0</v>
      </c>
      <c r="AA13" s="117">
        <f>STOA!J13</f>
        <v>202.43</v>
      </c>
      <c r="AB13" s="117">
        <f>-STOA!P13</f>
        <v>0</v>
      </c>
      <c r="AC13">
        <f t="shared" si="0"/>
        <v>14.764514232508935</v>
      </c>
      <c r="AD13">
        <f t="shared" si="1"/>
        <v>1600.7459720539546</v>
      </c>
      <c r="AE13">
        <f>'IDT-1'!F13</f>
        <v>0</v>
      </c>
      <c r="AF13" s="26"/>
      <c r="AG13">
        <f t="shared" si="2"/>
        <v>1600.7459720539546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-31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6.9979417818288727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835.78281237339547</v>
      </c>
      <c r="P14" s="77">
        <v>66.83</v>
      </c>
      <c r="Q14" s="77">
        <v>20.233067475360119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367.84999999999997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19.399999999999999</v>
      </c>
      <c r="Z14" s="75">
        <f>IEX!P14</f>
        <v>0</v>
      </c>
      <c r="AA14" s="117">
        <f>STOA!J14</f>
        <v>202.43</v>
      </c>
      <c r="AB14" s="117">
        <f>-STOA!P14</f>
        <v>0</v>
      </c>
      <c r="AC14">
        <f t="shared" si="0"/>
        <v>14.668045721825816</v>
      </c>
      <c r="AD14">
        <f t="shared" si="1"/>
        <v>1567.7824504024481</v>
      </c>
      <c r="AE14">
        <f>'IDT-1'!F14</f>
        <v>0</v>
      </c>
      <c r="AF14" s="26"/>
      <c r="AG14">
        <f t="shared" si="2"/>
        <v>1567.7824504024481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-42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7.0020005715918829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779.12457357429241</v>
      </c>
      <c r="P15" s="77">
        <v>66.83</v>
      </c>
      <c r="Q15" s="77">
        <v>20.233067475360119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368.04999999999995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202.34</v>
      </c>
      <c r="AB15" s="117">
        <f>-STOA!P15</f>
        <v>0</v>
      </c>
      <c r="AC15">
        <f t="shared" si="0"/>
        <v>13.93754320347022</v>
      </c>
      <c r="AD15">
        <f t="shared" si="1"/>
        <v>1499.5634500003234</v>
      </c>
      <c r="AE15">
        <f>'IDT-1'!F15</f>
        <v>-5.8209999999999997</v>
      </c>
      <c r="AF15" s="26"/>
      <c r="AG15">
        <f t="shared" si="2"/>
        <v>1493.7424500003235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7.0020005715918829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789.63048600422223</v>
      </c>
      <c r="P16" s="77">
        <v>66.83</v>
      </c>
      <c r="Q16" s="77">
        <v>20.233067475360119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368.35999999999996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202.34</v>
      </c>
      <c r="AB16" s="117">
        <f>-STOA!P16</f>
        <v>0</v>
      </c>
      <c r="AC16">
        <f t="shared" si="0"/>
        <v>14.023845105331407</v>
      </c>
      <c r="AD16">
        <f t="shared" si="1"/>
        <v>1511.2930605283918</v>
      </c>
      <c r="AE16">
        <f>'IDT-1'!F16</f>
        <v>-2.42</v>
      </c>
      <c r="AF16" s="26"/>
      <c r="AG16">
        <f t="shared" si="2"/>
        <v>1508.8730605283918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-34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7.0020005715918829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805.10137594142532</v>
      </c>
      <c r="P17" s="77">
        <v>66.83</v>
      </c>
      <c r="Q17" s="77">
        <v>20.233067475360119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368.47999999999996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202.34</v>
      </c>
      <c r="AB17" s="117">
        <f>-STOA!P17</f>
        <v>0</v>
      </c>
      <c r="AC17">
        <f t="shared" si="0"/>
        <v>13.992360513857085</v>
      </c>
      <c r="AD17">
        <f t="shared" si="1"/>
        <v>1545.9154350570693</v>
      </c>
      <c r="AE17">
        <f>'IDT-1'!F17</f>
        <v>-16.722999999999999</v>
      </c>
      <c r="AF17" s="26"/>
      <c r="AG17">
        <f t="shared" si="2"/>
        <v>1529.1924350570694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7.0020005715918829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747.7445852682597</v>
      </c>
      <c r="P18" s="77">
        <v>66.83</v>
      </c>
      <c r="Q18" s="77">
        <v>20.233067475360119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368.77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202.34</v>
      </c>
      <c r="AB18" s="117">
        <f>-STOA!P18</f>
        <v>0</v>
      </c>
      <c r="AC18">
        <f t="shared" si="0"/>
        <v>13.516807138499813</v>
      </c>
      <c r="AD18">
        <f t="shared" si="1"/>
        <v>1486.3241977592611</v>
      </c>
      <c r="AE18">
        <f>'IDT-1'!F18</f>
        <v>0</v>
      </c>
      <c r="AF18" s="26"/>
      <c r="AG18">
        <f t="shared" si="2"/>
        <v>1486.3241977592611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7.0020005715918829</v>
      </c>
      <c r="I19">
        <f>Bawana_NG!T19</f>
        <v>69.59999999999998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704.57589229645464</v>
      </c>
      <c r="P19" s="77">
        <v>66.83</v>
      </c>
      <c r="Q19" s="77">
        <v>20.233325115055884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368.50999999999993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202.25</v>
      </c>
      <c r="AB19" s="117">
        <f>-STOA!P19</f>
        <v>0</v>
      </c>
      <c r="AC19">
        <f t="shared" si="0"/>
        <v>13.195991800232617</v>
      </c>
      <c r="AD19">
        <f t="shared" si="1"/>
        <v>1436.1265777654189</v>
      </c>
      <c r="AE19">
        <f>'IDT-1'!F19</f>
        <v>0</v>
      </c>
      <c r="AF19" s="26"/>
      <c r="AG19">
        <f t="shared" si="2"/>
        <v>1436.1265777654189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7.0020005715918829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723.10345070510414</v>
      </c>
      <c r="P20" s="77">
        <v>66.83</v>
      </c>
      <c r="Q20" s="77">
        <v>20.233325115055884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368.56999999999994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202.25</v>
      </c>
      <c r="AB20" s="117">
        <f>-STOA!P20</f>
        <v>0</v>
      </c>
      <c r="AC20">
        <f t="shared" si="0"/>
        <v>13.315171676617755</v>
      </c>
      <c r="AD20">
        <f t="shared" si="1"/>
        <v>1459.5949562976832</v>
      </c>
      <c r="AE20">
        <f>'IDT-1'!F20</f>
        <v>0</v>
      </c>
      <c r="AF20" s="26"/>
      <c r="AG20">
        <f t="shared" si="2"/>
        <v>1459.5949562976832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7.0020005715918829</v>
      </c>
      <c r="I21">
        <f>Bawana_NG!T21</f>
        <v>69.59999999999998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707.22969537152187</v>
      </c>
      <c r="P21" s="77">
        <v>66.83</v>
      </c>
      <c r="Q21" s="77">
        <v>20.233325115055884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369.15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202.25</v>
      </c>
      <c r="AB21" s="117">
        <f>-STOA!P21</f>
        <v>0</v>
      </c>
      <c r="AC21">
        <f t="shared" si="0"/>
        <v>13.003024079238328</v>
      </c>
      <c r="AD21">
        <f t="shared" si="1"/>
        <v>1464.6133485614807</v>
      </c>
      <c r="AE21">
        <f>'IDT-1'!F21</f>
        <v>0</v>
      </c>
      <c r="AF21" s="26"/>
      <c r="AG21">
        <f t="shared" si="2"/>
        <v>1464.6133485614807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7.0020005715918829</v>
      </c>
      <c r="I22">
        <f>Bawana_NG!T22</f>
        <v>69.59999999999998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664.73523855508074</v>
      </c>
      <c r="P22" s="77">
        <v>66.83</v>
      </c>
      <c r="Q22" s="77">
        <v>20.233325115055884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369.66999999999996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202.25</v>
      </c>
      <c r="AB22" s="117">
        <f>-STOA!P22</f>
        <v>0</v>
      </c>
      <c r="AC22">
        <f t="shared" si="0"/>
        <v>12.633648859253645</v>
      </c>
      <c r="AD22">
        <f t="shared" si="1"/>
        <v>1423.0082669650239</v>
      </c>
      <c r="AE22">
        <f>'IDT-1'!F22</f>
        <v>0</v>
      </c>
      <c r="AF22" s="26"/>
      <c r="AG22">
        <f t="shared" si="2"/>
        <v>1423.0082669650239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7.0020005715918829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631.20357203992205</v>
      </c>
      <c r="P23" s="77">
        <v>66.83</v>
      </c>
      <c r="Q23" s="77">
        <v>20.233325115055884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365.89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202.15</v>
      </c>
      <c r="AB23" s="117">
        <f>-STOA!P23</f>
        <v>0</v>
      </c>
      <c r="AC23">
        <f t="shared" si="0"/>
        <v>12.544135637019524</v>
      </c>
      <c r="AD23">
        <f t="shared" si="1"/>
        <v>1358.6861136720997</v>
      </c>
      <c r="AE23">
        <f>'IDT-1'!F23</f>
        <v>0</v>
      </c>
      <c r="AF23" s="26"/>
      <c r="AG23">
        <f t="shared" si="2"/>
        <v>1358.6861136720997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-27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7.0020005715918829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650.64899332445202</v>
      </c>
      <c r="P24" s="77">
        <v>66.83</v>
      </c>
      <c r="Q24" s="77">
        <v>20.233325115055884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365.96999999999997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202.15</v>
      </c>
      <c r="AB24" s="117">
        <f>-STOA!P24</f>
        <v>0</v>
      </c>
      <c r="AC24">
        <f t="shared" si="0"/>
        <v>12.476249901224111</v>
      </c>
      <c r="AD24">
        <f t="shared" si="1"/>
        <v>1405.279420692425</v>
      </c>
      <c r="AE24">
        <f>'IDT-1'!F24</f>
        <v>0</v>
      </c>
      <c r="AF24" s="26"/>
      <c r="AG24">
        <f t="shared" si="2"/>
        <v>1405.279420692425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7.0020005715918829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640.12376585282914</v>
      </c>
      <c r="P25" s="77">
        <v>66.83</v>
      </c>
      <c r="Q25" s="77">
        <v>20.233067475360119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372.19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202.15</v>
      </c>
      <c r="AB25" s="117">
        <f>-STOA!P25</f>
        <v>0</v>
      </c>
      <c r="AC25">
        <f t="shared" si="0"/>
        <v>12.971049283576226</v>
      </c>
      <c r="AD25">
        <f t="shared" si="1"/>
        <v>1340.4791361987543</v>
      </c>
      <c r="AE25">
        <f>'IDT-1'!F25</f>
        <v>0</v>
      </c>
      <c r="AF25" s="26"/>
      <c r="AG25">
        <f t="shared" si="2"/>
        <v>1340.4791361987543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7.0020005715918829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640.50260556082924</v>
      </c>
      <c r="P26" s="77">
        <v>66.83</v>
      </c>
      <c r="Q26" s="77">
        <v>20.233067475360119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371.76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202.15</v>
      </c>
      <c r="AB26" s="117">
        <f>-STOA!P26</f>
        <v>0</v>
      </c>
      <c r="AC26">
        <f t="shared" si="0"/>
        <v>12.659864609729793</v>
      </c>
      <c r="AD26">
        <f t="shared" si="1"/>
        <v>1375.7391605806008</v>
      </c>
      <c r="AE26">
        <f>'IDT-1'!F26</f>
        <v>0</v>
      </c>
      <c r="AF26" s="26"/>
      <c r="AG26">
        <f t="shared" si="2"/>
        <v>1375.7391605806008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7.0020005715918829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802.4032250733552</v>
      </c>
      <c r="P27" s="77">
        <v>66.83</v>
      </c>
      <c r="Q27" s="77">
        <v>20.233067475360119</v>
      </c>
      <c r="R27" s="80">
        <v>4.2078629441624367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371.54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202.06</v>
      </c>
      <c r="AB27" s="117">
        <f>-STOA!P27</f>
        <v>0</v>
      </c>
      <c r="AC27">
        <f t="shared" si="0"/>
        <v>13.897730067293766</v>
      </c>
      <c r="AD27">
        <f t="shared" si="1"/>
        <v>1565.389777579725</v>
      </c>
      <c r="AE27">
        <f>'IDT-1'!F27</f>
        <v>-187.46</v>
      </c>
      <c r="AF27" s="26"/>
      <c r="AG27">
        <f t="shared" si="2"/>
        <v>1377.9297775797249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7.0020005715918829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840.08054867457258</v>
      </c>
      <c r="P28" s="77">
        <v>66.83</v>
      </c>
      <c r="Q28" s="77">
        <v>20.233067475360119</v>
      </c>
      <c r="R28" s="80">
        <v>7.32</v>
      </c>
      <c r="S28" s="80">
        <v>0</v>
      </c>
      <c r="T28" s="78">
        <f>SUMPRODUCT(LTA!F28:AJ28,LTA!F$101:AJ$101,LTA!F$105:AJ$105)</f>
        <v>0.57000000000000006</v>
      </c>
      <c r="U28" s="78">
        <f>SUMPRODUCT(LTA!F28:AJ28,LTA!F$102:AJ$102,LTA!F$105:AJ$105)</f>
        <v>374.27000000000004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</v>
      </c>
      <c r="AA28" s="117">
        <f>STOA!J28</f>
        <v>202.06</v>
      </c>
      <c r="AB28" s="117">
        <f>-STOA!P28</f>
        <v>0</v>
      </c>
      <c r="AC28">
        <f t="shared" si="0"/>
        <v>14.640050421963661</v>
      </c>
      <c r="AD28">
        <f t="shared" si="1"/>
        <v>1568.6469178821098</v>
      </c>
      <c r="AE28">
        <f>'IDT-1'!F28</f>
        <v>-196</v>
      </c>
      <c r="AF28" s="26"/>
      <c r="AG28">
        <f t="shared" si="2"/>
        <v>1372.6469178821098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7.0020005715918829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829.83550806842277</v>
      </c>
      <c r="P29" s="77">
        <v>66.83</v>
      </c>
      <c r="Q29" s="77">
        <v>20.233067475360119</v>
      </c>
      <c r="R29" s="80">
        <v>11.91</v>
      </c>
      <c r="S29" s="80">
        <v>0</v>
      </c>
      <c r="T29" s="78">
        <f>SUMPRODUCT(LTA!F29:AJ29,LTA!F$101:AJ$101,LTA!F$105:AJ$105)</f>
        <v>1.29</v>
      </c>
      <c r="U29" s="78">
        <f>SUMPRODUCT(LTA!F29:AJ29,LTA!F$102:AJ$102,LTA!F$105:AJ$105)</f>
        <v>378.2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-92</v>
      </c>
      <c r="AA29" s="117">
        <f>STOA!J29</f>
        <v>202.06</v>
      </c>
      <c r="AB29" s="117">
        <f>-STOA!P29</f>
        <v>0</v>
      </c>
      <c r="AC29">
        <f t="shared" si="0"/>
        <v>15.092868695783702</v>
      </c>
      <c r="AD29">
        <f t="shared" si="1"/>
        <v>1515.1890590021403</v>
      </c>
      <c r="AE29">
        <f>'IDT-1'!F29</f>
        <v>-158</v>
      </c>
      <c r="AF29" s="26"/>
      <c r="AG29">
        <f t="shared" si="2"/>
        <v>1357.1890590021403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7.0020005715918829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825.69311396513842</v>
      </c>
      <c r="P30" s="77">
        <v>66.83</v>
      </c>
      <c r="Q30" s="77">
        <v>20.233067475360119</v>
      </c>
      <c r="R30" s="80">
        <v>14.201855239090669</v>
      </c>
      <c r="S30" s="80">
        <v>0</v>
      </c>
      <c r="T30" s="78">
        <f>SUMPRODUCT(LTA!F30:AJ30,LTA!F$101:AJ$101,LTA!F$105:AJ$105)</f>
        <v>3.56</v>
      </c>
      <c r="U30" s="78">
        <f>SUMPRODUCT(LTA!F30:AJ30,LTA!F$102:AJ$102,LTA!F$105:AJ$105)</f>
        <v>390.58000000000004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-139</v>
      </c>
      <c r="AA30" s="117">
        <f>STOA!J30</f>
        <v>202.06</v>
      </c>
      <c r="AB30" s="117">
        <f>-STOA!P30</f>
        <v>0</v>
      </c>
      <c r="AC30">
        <f t="shared" si="0"/>
        <v>15.622775947321976</v>
      </c>
      <c r="AD30">
        <f t="shared" si="1"/>
        <v>1480.4586128864082</v>
      </c>
      <c r="AE30">
        <f>'IDT-1'!F30</f>
        <v>-125</v>
      </c>
      <c r="AF30" s="26"/>
      <c r="AG30">
        <f t="shared" si="2"/>
        <v>1355.4586128864082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699.79113466710157</v>
      </c>
      <c r="P31" s="77">
        <v>66.83</v>
      </c>
      <c r="Q31" s="77">
        <v>4.8499999999999988</v>
      </c>
      <c r="R31" s="80">
        <v>17.357989810097266</v>
      </c>
      <c r="S31" s="80">
        <v>0</v>
      </c>
      <c r="T31" s="78">
        <f>SUMPRODUCT(LTA!F31:AJ31,LTA!F$101:AJ$101,LTA!F$105:AJ$105)</f>
        <v>7.65</v>
      </c>
      <c r="U31" s="78">
        <f>SUMPRODUCT(LTA!F31:AJ31,LTA!F$102:AJ$102,LTA!F$105:AJ$105)</f>
        <v>394.02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201.88</v>
      </c>
      <c r="AB31" s="117">
        <f>-STOA!P31</f>
        <v>0</v>
      </c>
      <c r="AC31">
        <f t="shared" si="0"/>
        <v>13.935420686500924</v>
      </c>
      <c r="AD31">
        <f t="shared" si="1"/>
        <v>1372.7650553732469</v>
      </c>
      <c r="AE31">
        <f>'IDT-1'!F31</f>
        <v>-45.078000000000003</v>
      </c>
      <c r="AF31" s="26"/>
      <c r="AG31">
        <f t="shared" si="2"/>
        <v>1327.6870553732469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-98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626.07101174970387</v>
      </c>
      <c r="P32" s="77">
        <v>66.83</v>
      </c>
      <c r="Q32" s="77">
        <v>4.8499999999999988</v>
      </c>
      <c r="R32" s="80">
        <v>19.2</v>
      </c>
      <c r="S32" s="80">
        <v>0</v>
      </c>
      <c r="T32" s="78">
        <f>SUMPRODUCT(LTA!F32:AJ32,LTA!F$101:AJ$101,LTA!F$105:AJ$105)</f>
        <v>12.98</v>
      </c>
      <c r="U32" s="78">
        <f>SUMPRODUCT(LTA!F32:AJ32,LTA!F$102:AJ$102,LTA!F$105:AJ$105)</f>
        <v>398.13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-12</v>
      </c>
      <c r="AA32" s="117">
        <f>STOA!J32</f>
        <v>201.88</v>
      </c>
      <c r="AB32" s="117">
        <f>-STOA!P32</f>
        <v>0</v>
      </c>
      <c r="AC32">
        <f t="shared" si="0"/>
        <v>13.572405972465074</v>
      </c>
      <c r="AD32">
        <f t="shared" si="1"/>
        <v>1289.6899573597882</v>
      </c>
      <c r="AE32">
        <f>'IDT-1'!F32</f>
        <v>-30</v>
      </c>
      <c r="AF32" s="26"/>
      <c r="AG32">
        <f t="shared" si="2"/>
        <v>1259.6899573597882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-107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657.07476540471214</v>
      </c>
      <c r="P33" s="77">
        <v>66.83</v>
      </c>
      <c r="Q33" s="77">
        <v>4.8499999999999988</v>
      </c>
      <c r="R33" s="80">
        <v>19.2</v>
      </c>
      <c r="S33" s="80">
        <v>0</v>
      </c>
      <c r="T33" s="78">
        <f>SUMPRODUCT(LTA!F33:AJ33,LTA!F$101:AJ$101,LTA!F$105:AJ$105)</f>
        <v>19.380000000000003</v>
      </c>
      <c r="U33" s="78">
        <f>SUMPRODUCT(LTA!F33:AJ33,LTA!F$102:AJ$102,LTA!F$105:AJ$105)</f>
        <v>407.48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-102</v>
      </c>
      <c r="AA33" s="117">
        <f>STOA!J33</f>
        <v>201.88</v>
      </c>
      <c r="AB33" s="117">
        <f>-STOA!P33</f>
        <v>0</v>
      </c>
      <c r="AC33">
        <f t="shared" si="0"/>
        <v>14.502565977994763</v>
      </c>
      <c r="AD33">
        <f t="shared" si="1"/>
        <v>1316.113551009267</v>
      </c>
      <c r="AE33">
        <f>'IDT-1'!F33</f>
        <v>-12</v>
      </c>
      <c r="AF33" s="26"/>
      <c r="AG33">
        <f t="shared" si="2"/>
        <v>1304.113551009267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-56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608.4814360471504</v>
      </c>
      <c r="P34" s="77">
        <v>33.949999999999996</v>
      </c>
      <c r="Q34" s="77">
        <v>4.8499999999999988</v>
      </c>
      <c r="R34" s="80">
        <v>19.2</v>
      </c>
      <c r="S34" s="80">
        <v>0</v>
      </c>
      <c r="T34" s="78">
        <f>SUMPRODUCT(LTA!F34:AJ34,LTA!F$101:AJ$101,LTA!F$105:AJ$105)</f>
        <v>27.94</v>
      </c>
      <c r="U34" s="78">
        <f>SUMPRODUCT(LTA!F34:AJ34,LTA!F$102:AJ$102,LTA!F$105:AJ$105)</f>
        <v>411.08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-31</v>
      </c>
      <c r="AA34" s="117">
        <f>STOA!J34</f>
        <v>201.88</v>
      </c>
      <c r="AB34" s="117">
        <f>-STOA!P34</f>
        <v>0</v>
      </c>
      <c r="AC34">
        <f t="shared" si="0"/>
        <v>13.151928518227718</v>
      </c>
      <c r="AD34">
        <f t="shared" si="1"/>
        <v>1292.5508591114719</v>
      </c>
      <c r="AE34">
        <f>'IDT-1'!F34</f>
        <v>-9</v>
      </c>
      <c r="AF34" s="26"/>
      <c r="AG34">
        <f t="shared" si="2"/>
        <v>1283.5508591114719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-63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52.923397582935657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598.6826040418614</v>
      </c>
      <c r="P35" s="77">
        <v>33.95000000000001</v>
      </c>
      <c r="Q35" s="77">
        <v>4.97</v>
      </c>
      <c r="R35" s="80">
        <v>19.2</v>
      </c>
      <c r="S35" s="80">
        <v>0</v>
      </c>
      <c r="T35" s="78">
        <f>SUMPRODUCT(LTA!F35:AJ35,LTA!F$101:AJ$101,LTA!F$105:AJ$105)</f>
        <v>38.580000000000005</v>
      </c>
      <c r="U35" s="78">
        <f>SUMPRODUCT(LTA!F35:AJ35,LTA!F$102:AJ$102,LTA!F$105:AJ$105)</f>
        <v>414.00999999999993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</v>
      </c>
      <c r="AA35" s="117">
        <f>STOA!J35</f>
        <v>201.76000000000002</v>
      </c>
      <c r="AB35" s="117">
        <f>-STOA!P35</f>
        <v>0</v>
      </c>
      <c r="AC35">
        <f t="shared" si="0"/>
        <v>13.574843923721016</v>
      </c>
      <c r="AD35">
        <f t="shared" si="1"/>
        <v>1257.8225092836251</v>
      </c>
      <c r="AE35">
        <f>'IDT-1'!F35</f>
        <v>0</v>
      </c>
      <c r="AF35" s="26"/>
      <c r="AG35">
        <f t="shared" si="2"/>
        <v>1257.8225092836251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-132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52.923397582935657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598.68279027066444</v>
      </c>
      <c r="P36" s="77">
        <v>33.95000000000001</v>
      </c>
      <c r="Q36" s="77">
        <v>4.97</v>
      </c>
      <c r="R36" s="80">
        <v>19.2</v>
      </c>
      <c r="S36" s="80">
        <v>0</v>
      </c>
      <c r="T36" s="78">
        <f>SUMPRODUCT(LTA!F36:AJ36,LTA!F$101:AJ$101,LTA!F$105:AJ$105)</f>
        <v>49.81</v>
      </c>
      <c r="U36" s="78">
        <f>SUMPRODUCT(LTA!F36:AJ36,LTA!F$102:AJ$102,LTA!F$105:AJ$105)</f>
        <v>418.06999999999994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201.76000000000002</v>
      </c>
      <c r="AB36" s="117">
        <f>-STOA!P36</f>
        <v>0</v>
      </c>
      <c r="AC36">
        <f t="shared" si="0"/>
        <v>13.434175609346429</v>
      </c>
      <c r="AD36">
        <f t="shared" si="1"/>
        <v>1304.2533638268028</v>
      </c>
      <c r="AE36">
        <f>'IDT-1'!F36</f>
        <v>0</v>
      </c>
      <c r="AF36" s="26"/>
      <c r="AG36">
        <f t="shared" si="2"/>
        <v>1304.2533638268028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-104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52.923397582935657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595.25802186867634</v>
      </c>
      <c r="P37" s="77">
        <v>33.95000000000001</v>
      </c>
      <c r="Q37" s="77">
        <v>4.97</v>
      </c>
      <c r="R37" s="80">
        <v>19.2</v>
      </c>
      <c r="S37" s="80">
        <v>0</v>
      </c>
      <c r="T37" s="78">
        <f>SUMPRODUCT(LTA!F37:AJ37,LTA!F$101:AJ$101,LTA!F$105:AJ$105)</f>
        <v>61.02</v>
      </c>
      <c r="U37" s="78">
        <f>SUMPRODUCT(LTA!F37:AJ37,LTA!F$102:AJ$102,LTA!F$105:AJ$105)</f>
        <v>414.71999999999991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201.76000000000002</v>
      </c>
      <c r="AB37" s="117">
        <f>-STOA!P37</f>
        <v>0</v>
      </c>
      <c r="AC37">
        <f t="shared" si="0"/>
        <v>13.27793368353867</v>
      </c>
      <c r="AD37">
        <f t="shared" si="1"/>
        <v>1330.8501602617628</v>
      </c>
      <c r="AE37">
        <f>'IDT-1'!F37</f>
        <v>0</v>
      </c>
      <c r="AF37" s="26"/>
      <c r="AG37">
        <f t="shared" si="2"/>
        <v>1330.8501602617628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-82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52.923397582935657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595.25820809747938</v>
      </c>
      <c r="P38" s="77">
        <v>33.95000000000001</v>
      </c>
      <c r="Q38" s="77">
        <v>4.97</v>
      </c>
      <c r="R38" s="80">
        <v>19.2</v>
      </c>
      <c r="S38" s="80">
        <v>0</v>
      </c>
      <c r="T38" s="78">
        <f>SUMPRODUCT(LTA!F38:AJ38,LTA!F$101:AJ$101,LTA!F$105:AJ$105)</f>
        <v>70.930000000000007</v>
      </c>
      <c r="U38" s="78">
        <f>SUMPRODUCT(LTA!F38:AJ38,LTA!F$102:AJ$102,LTA!F$105:AJ$105)</f>
        <v>419.13999999999993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201.76000000000002</v>
      </c>
      <c r="AB38" s="117">
        <f>-STOA!P38</f>
        <v>0</v>
      </c>
      <c r="AC38">
        <f t="shared" si="0"/>
        <v>13.537211235185065</v>
      </c>
      <c r="AD38">
        <f t="shared" si="1"/>
        <v>1329.9210689389192</v>
      </c>
      <c r="AE38">
        <f>'IDT-1'!F38</f>
        <v>0</v>
      </c>
      <c r="AF38" s="26"/>
      <c r="AG38">
        <f t="shared" si="2"/>
        <v>1329.9210689389192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-97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52.923397582935657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591.21150893739207</v>
      </c>
      <c r="P39" s="77">
        <v>33.95000000000001</v>
      </c>
      <c r="Q39" s="77">
        <v>4.97</v>
      </c>
      <c r="R39" s="80">
        <v>19.2</v>
      </c>
      <c r="S39" s="80">
        <v>0</v>
      </c>
      <c r="T39" s="78">
        <f>SUMPRODUCT(LTA!F39:AJ39,LTA!F$101:AJ$101,LTA!F$105:AJ$105)</f>
        <v>74.98</v>
      </c>
      <c r="U39" s="78">
        <f>SUMPRODUCT(LTA!F39:AJ39,LTA!F$102:AJ$102,LTA!F$105:AJ$105)</f>
        <v>419.58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201.67000000000002</v>
      </c>
      <c r="AB39" s="117">
        <f>-STOA!P39</f>
        <v>0</v>
      </c>
      <c r="AC39">
        <f t="shared" si="0"/>
        <v>12.900165250670046</v>
      </c>
      <c r="AD39">
        <f t="shared" si="1"/>
        <v>1402.8057509555986</v>
      </c>
      <c r="AE39">
        <f>'IDT-1'!F39</f>
        <v>0</v>
      </c>
      <c r="AF39" s="26"/>
      <c r="AG39">
        <f t="shared" si="2"/>
        <v>1402.8057509555986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52.923397582935657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597.40696357187369</v>
      </c>
      <c r="P40" s="77">
        <v>66.830000000000013</v>
      </c>
      <c r="Q40" s="77">
        <v>4.97</v>
      </c>
      <c r="R40" s="80">
        <v>19.2</v>
      </c>
      <c r="S40" s="80">
        <v>0</v>
      </c>
      <c r="T40" s="78">
        <f>SUMPRODUCT(LTA!F40:AJ40,LTA!F$101:AJ$101,LTA!F$105:AJ$105)</f>
        <v>83.740000000000009</v>
      </c>
      <c r="U40" s="78">
        <f>SUMPRODUCT(LTA!F40:AJ40,LTA!F$102:AJ$102,LTA!F$105:AJ$105)</f>
        <v>421.76999999999992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201.67000000000002</v>
      </c>
      <c r="AB40" s="117">
        <f>-STOA!P40</f>
        <v>0</v>
      </c>
      <c r="AC40">
        <f t="shared" si="0"/>
        <v>13.509073674375195</v>
      </c>
      <c r="AD40">
        <f t="shared" si="1"/>
        <v>1433.2222971663748</v>
      </c>
      <c r="AE40">
        <f>'IDT-1'!F40</f>
        <v>0</v>
      </c>
      <c r="AF40" s="26"/>
      <c r="AG40">
        <f t="shared" si="2"/>
        <v>1433.2222971663748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-44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11.920069504778452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629.73743032828531</v>
      </c>
      <c r="P41" s="77">
        <v>60.149999999999991</v>
      </c>
      <c r="Q41" s="77">
        <v>20.233325115055884</v>
      </c>
      <c r="R41" s="80">
        <v>19.2</v>
      </c>
      <c r="S41" s="80">
        <v>0</v>
      </c>
      <c r="T41" s="78">
        <f>SUMPRODUCT(LTA!F41:AJ41,LTA!F$101:AJ$101,LTA!F$105:AJ$105)</f>
        <v>91.47</v>
      </c>
      <c r="U41" s="78">
        <f>SUMPRODUCT(LTA!F41:AJ41,LTA!F$102:AJ$102,LTA!F$105:AJ$105)</f>
        <v>424.53999999999991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201.67000000000002</v>
      </c>
      <c r="AB41" s="117">
        <f>-STOA!P41</f>
        <v>0</v>
      </c>
      <c r="AC41">
        <f t="shared" si="0"/>
        <v>13.716215259543453</v>
      </c>
      <c r="AD41">
        <f t="shared" si="1"/>
        <v>1544.9446096885761</v>
      </c>
      <c r="AE41">
        <f>'IDT-1'!F41</f>
        <v>0</v>
      </c>
      <c r="AF41" s="26"/>
      <c r="AG41">
        <f t="shared" si="2"/>
        <v>1544.9446096885761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11.920069504778452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677.56003944188524</v>
      </c>
      <c r="P42" s="77">
        <v>60.149999999999991</v>
      </c>
      <c r="Q42" s="77">
        <v>20.233325115055884</v>
      </c>
      <c r="R42" s="80">
        <v>19.2</v>
      </c>
      <c r="S42" s="80">
        <v>0</v>
      </c>
      <c r="T42" s="78">
        <f>SUMPRODUCT(LTA!F42:AJ42,LTA!F$101:AJ$101,LTA!F$105:AJ$105)</f>
        <v>97</v>
      </c>
      <c r="U42" s="78">
        <f>SUMPRODUCT(LTA!F42:AJ42,LTA!F$102:AJ$102,LTA!F$105:AJ$105)</f>
        <v>427.77999999999992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201.67000000000002</v>
      </c>
      <c r="AB42" s="117">
        <f>-STOA!P42</f>
        <v>0</v>
      </c>
      <c r="AC42">
        <f t="shared" si="0"/>
        <v>14.214230219743134</v>
      </c>
      <c r="AD42">
        <f t="shared" si="1"/>
        <v>1601.0392038419766</v>
      </c>
      <c r="AE42">
        <f>'IDT-1'!F42</f>
        <v>0</v>
      </c>
      <c r="AF42" s="26"/>
      <c r="AG42">
        <f t="shared" si="2"/>
        <v>1601.0392038419766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11.917685654637637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685.17564722449458</v>
      </c>
      <c r="P43" s="77">
        <v>60.149999999999991</v>
      </c>
      <c r="Q43" s="77">
        <v>20.233325115055884</v>
      </c>
      <c r="R43" s="80">
        <v>19.2</v>
      </c>
      <c r="S43" s="80">
        <v>0</v>
      </c>
      <c r="T43" s="78">
        <f>SUMPRODUCT(LTA!F43:AJ43,LTA!F$101:AJ$101,LTA!F$105:AJ$105)</f>
        <v>103.6</v>
      </c>
      <c r="U43" s="78">
        <f>SUMPRODUCT(LTA!F43:AJ43,LTA!F$102:AJ$102,LTA!F$105:AJ$105)</f>
        <v>431.33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201.58</v>
      </c>
      <c r="AB43" s="117">
        <f>-STOA!P43</f>
        <v>0</v>
      </c>
      <c r="AC43">
        <f t="shared" si="0"/>
        <v>14.369754590348855</v>
      </c>
      <c r="AD43">
        <f t="shared" si="1"/>
        <v>1618.5569034038392</v>
      </c>
      <c r="AE43">
        <f>'IDT-1'!F43</f>
        <v>0</v>
      </c>
      <c r="AF43" s="26"/>
      <c r="AG43">
        <f t="shared" si="2"/>
        <v>1618.5569034038392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11.917685654637637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713.5555494161913</v>
      </c>
      <c r="P44" s="77">
        <v>60.149999999999991</v>
      </c>
      <c r="Q44" s="77">
        <v>20.233325115055884</v>
      </c>
      <c r="R44" s="80">
        <v>19.2</v>
      </c>
      <c r="S44" s="80">
        <v>0</v>
      </c>
      <c r="T44" s="78">
        <f>SUMPRODUCT(LTA!F44:AJ44,LTA!F$101:AJ$101,LTA!F$105:AJ$105)</f>
        <v>87.179999999999993</v>
      </c>
      <c r="U44" s="78">
        <f>SUMPRODUCT(LTA!F44:AJ44,LTA!F$102:AJ$102,LTA!F$105:AJ$105)</f>
        <v>432.12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201.58</v>
      </c>
      <c r="AB44" s="117">
        <f>-STOA!P44</f>
        <v>0</v>
      </c>
      <c r="AC44">
        <f t="shared" si="0"/>
        <v>14.481953729635785</v>
      </c>
      <c r="AD44">
        <f t="shared" si="1"/>
        <v>1631.1946064562489</v>
      </c>
      <c r="AE44">
        <f>'IDT-1'!F44</f>
        <v>0</v>
      </c>
      <c r="AF44" s="26"/>
      <c r="AG44">
        <f t="shared" si="2"/>
        <v>1631.1946064562489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735.19399285426039</v>
      </c>
      <c r="P45" s="77">
        <v>60.15</v>
      </c>
      <c r="Q45" s="77">
        <v>20.233325115055884</v>
      </c>
      <c r="R45" s="80">
        <v>19.2</v>
      </c>
      <c r="S45" s="80">
        <v>0</v>
      </c>
      <c r="T45" s="78">
        <f>SUMPRODUCT(LTA!F45:AJ45,LTA!F$101:AJ$101,LTA!F$105:AJ$105)</f>
        <v>89.850000000000009</v>
      </c>
      <c r="U45" s="78">
        <f>SUMPRODUCT(LTA!F45:AJ45,LTA!F$102:AJ$102,LTA!F$105:AJ$105)</f>
        <v>439.73999999999995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201.58</v>
      </c>
      <c r="AB45" s="117">
        <f>-STOA!P45</f>
        <v>0</v>
      </c>
      <c r="AC45">
        <f t="shared" si="0"/>
        <v>14.764382840222515</v>
      </c>
      <c r="AD45">
        <f t="shared" si="1"/>
        <v>1663.0063944577905</v>
      </c>
      <c r="AE45">
        <f>'IDT-1'!F45</f>
        <v>0</v>
      </c>
      <c r="AF45" s="26"/>
      <c r="AG45">
        <f t="shared" si="2"/>
        <v>1663.0063944577905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744.89399285426043</v>
      </c>
      <c r="P46" s="77">
        <v>60.15</v>
      </c>
      <c r="Q46" s="77">
        <v>20.233325115055884</v>
      </c>
      <c r="R46" s="80">
        <v>19.2</v>
      </c>
      <c r="S46" s="80">
        <v>0</v>
      </c>
      <c r="T46" s="78">
        <f>SUMPRODUCT(LTA!F46:AJ46,LTA!F$101:AJ$101,LTA!F$105:AJ$105)</f>
        <v>92.5</v>
      </c>
      <c r="U46" s="78">
        <f>SUMPRODUCT(LTA!F46:AJ46,LTA!F$102:AJ$102,LTA!F$105:AJ$105)</f>
        <v>449.28999999999996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201.58</v>
      </c>
      <c r="AB46" s="117">
        <f>-STOA!P46</f>
        <v>0</v>
      </c>
      <c r="AC46">
        <f t="shared" si="0"/>
        <v>14.957102840222516</v>
      </c>
      <c r="AD46">
        <f t="shared" si="1"/>
        <v>1684.7136744577906</v>
      </c>
      <c r="AE46">
        <f>'IDT-1'!F46</f>
        <v>0</v>
      </c>
      <c r="AF46" s="26"/>
      <c r="AG46">
        <f t="shared" si="2"/>
        <v>1684.7136744577906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824.70831187854287</v>
      </c>
      <c r="P47" s="77">
        <v>60.15</v>
      </c>
      <c r="Q47" s="77">
        <v>20.233325115055884</v>
      </c>
      <c r="R47" s="80">
        <v>19.2</v>
      </c>
      <c r="S47" s="80">
        <v>0</v>
      </c>
      <c r="T47" s="78">
        <f>SUMPRODUCT(LTA!F47:AJ47,LTA!F$101:AJ$101,LTA!F$105:AJ$105)</f>
        <v>96.95</v>
      </c>
      <c r="U47" s="78">
        <f>SUMPRODUCT(LTA!F47:AJ47,LTA!F$102:AJ$102,LTA!F$105:AJ$105)</f>
        <v>455.21000000000004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201.39000000000001</v>
      </c>
      <c r="AB47" s="117">
        <f>-STOA!P47</f>
        <v>0</v>
      </c>
      <c r="AC47">
        <f t="shared" si="0"/>
        <v>16.725646875077686</v>
      </c>
      <c r="AD47">
        <f t="shared" si="1"/>
        <v>1662.9394494472178</v>
      </c>
      <c r="AE47">
        <f>'IDT-1'!F47</f>
        <v>0</v>
      </c>
      <c r="AF47" s="26"/>
      <c r="AG47">
        <f t="shared" si="2"/>
        <v>1662.9394494472178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825.09976841651155</v>
      </c>
      <c r="P48" s="77">
        <v>60.15</v>
      </c>
      <c r="Q48" s="77">
        <v>20.233325115055884</v>
      </c>
      <c r="R48" s="80">
        <v>19.2</v>
      </c>
      <c r="S48" s="80">
        <v>0</v>
      </c>
      <c r="T48" s="78">
        <f>SUMPRODUCT(LTA!F48:AJ48,LTA!F$101:AJ$101,LTA!F$105:AJ$105)</f>
        <v>101.97</v>
      </c>
      <c r="U48" s="78">
        <f>SUMPRODUCT(LTA!F48:AJ48,LTA!F$102:AJ$102,LTA!F$105:AJ$105)</f>
        <v>457.28000000000003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201.39000000000001</v>
      </c>
      <c r="AB48" s="117">
        <f>-STOA!P48</f>
        <v>0</v>
      </c>
      <c r="AC48">
        <f t="shared" si="0"/>
        <v>16.170014766058138</v>
      </c>
      <c r="AD48">
        <f t="shared" si="1"/>
        <v>1740.976538094206</v>
      </c>
      <c r="AE48">
        <f>'IDT-1'!F48</f>
        <v>0</v>
      </c>
      <c r="AF48" s="26"/>
      <c r="AG48">
        <f t="shared" si="2"/>
        <v>1740.976538094206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8.1428828288882205</v>
      </c>
      <c r="F49">
        <f>GT_Spot!T49</f>
        <v>0</v>
      </c>
      <c r="G49">
        <f>PPCL_NG!T49</f>
        <v>23.14</v>
      </c>
      <c r="H49">
        <f>PPCL_Spot!T49</f>
        <v>4.29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827.520638088189</v>
      </c>
      <c r="P49" s="77">
        <v>60.15</v>
      </c>
      <c r="Q49" s="77">
        <v>20.233325115055884</v>
      </c>
      <c r="R49" s="80">
        <v>19.2</v>
      </c>
      <c r="S49" s="80">
        <v>0</v>
      </c>
      <c r="T49" s="78">
        <f>SUMPRODUCT(LTA!F49:AJ49,LTA!F$101:AJ$101,LTA!F$105:AJ$105)</f>
        <v>107.16</v>
      </c>
      <c r="U49" s="78">
        <f>SUMPRODUCT(LTA!F49:AJ49,LTA!F$102:AJ$102,LTA!F$105:AJ$105)</f>
        <v>458.43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201.39000000000001</v>
      </c>
      <c r="AB49" s="117">
        <f>-STOA!P49</f>
        <v>0</v>
      </c>
      <c r="AC49">
        <f t="shared" si="0"/>
        <v>16.099804070748633</v>
      </c>
      <c r="AD49">
        <f t="shared" si="1"/>
        <v>1753.1570419613847</v>
      </c>
      <c r="AE49">
        <f>'IDT-1'!F49</f>
        <v>0</v>
      </c>
      <c r="AF49" s="26"/>
      <c r="AG49">
        <f t="shared" si="2"/>
        <v>1753.1570419613847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8.1428828288882205</v>
      </c>
      <c r="F50">
        <f>GT_Spot!T50</f>
        <v>0</v>
      </c>
      <c r="G50">
        <f>PPCL_NG!T50</f>
        <v>23.14</v>
      </c>
      <c r="H50">
        <f>PPCL_Spot!T50</f>
        <v>4.47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827.520638088189</v>
      </c>
      <c r="P50" s="77">
        <v>60.15</v>
      </c>
      <c r="Q50" s="77">
        <v>20.233325115055884</v>
      </c>
      <c r="R50" s="80">
        <v>19.2</v>
      </c>
      <c r="S50" s="80">
        <v>0</v>
      </c>
      <c r="T50" s="78">
        <f>SUMPRODUCT(LTA!F50:AJ50,LTA!F$101:AJ$101,LTA!F$105:AJ$105)</f>
        <v>99.179999999999993</v>
      </c>
      <c r="U50" s="78">
        <f>SUMPRODUCT(LTA!F50:AJ50,LTA!F$102:AJ$102,LTA!F$105:AJ$105)</f>
        <v>459.43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201.39000000000001</v>
      </c>
      <c r="AB50" s="117">
        <f>-STOA!P50</f>
        <v>0</v>
      </c>
      <c r="AC50">
        <f t="shared" si="0"/>
        <v>15.862401520304727</v>
      </c>
      <c r="AD50">
        <f t="shared" si="1"/>
        <v>1766.5944445118287</v>
      </c>
      <c r="AE50">
        <f>'IDT-1'!F50</f>
        <v>0</v>
      </c>
      <c r="AF50" s="26"/>
      <c r="AG50">
        <f t="shared" si="2"/>
        <v>1766.5944445118287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823.33628854180415</v>
      </c>
      <c r="P51" s="77">
        <v>60.15</v>
      </c>
      <c r="Q51" s="77">
        <v>20.233067475360119</v>
      </c>
      <c r="R51" s="80">
        <v>19.2</v>
      </c>
      <c r="S51" s="80">
        <v>0</v>
      </c>
      <c r="T51" s="78">
        <f>SUMPRODUCT(LTA!F51:AJ51,LTA!F$101:AJ$101,LTA!F$105:AJ$105)</f>
        <v>109.73</v>
      </c>
      <c r="U51" s="78">
        <f>SUMPRODUCT(LTA!F51:AJ51,LTA!F$102:AJ$102,LTA!F$105:AJ$105)</f>
        <v>453.32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201.21</v>
      </c>
      <c r="AB51" s="117">
        <f>-STOA!P51</f>
        <v>0</v>
      </c>
      <c r="AC51">
        <f t="shared" si="0"/>
        <v>15.831247676262551</v>
      </c>
      <c r="AD51">
        <f t="shared" si="1"/>
        <v>1783.1741700808454</v>
      </c>
      <c r="AE51">
        <f>'IDT-1'!F51</f>
        <v>0</v>
      </c>
      <c r="AF51" s="26"/>
      <c r="AG51">
        <f t="shared" si="2"/>
        <v>1783.1741700808454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823.33628854180415</v>
      </c>
      <c r="P52" s="77">
        <v>60.15</v>
      </c>
      <c r="Q52" s="77">
        <v>20.233067475360119</v>
      </c>
      <c r="R52" s="80">
        <v>19.2</v>
      </c>
      <c r="S52" s="80">
        <v>0</v>
      </c>
      <c r="T52" s="78">
        <f>SUMPRODUCT(LTA!F52:AJ52,LTA!F$101:AJ$101,LTA!F$105:AJ$105)</f>
        <v>109.79</v>
      </c>
      <c r="U52" s="78">
        <f>SUMPRODUCT(LTA!F52:AJ52,LTA!F$102:AJ$102,LTA!F$105:AJ$105)</f>
        <v>451.84999999999997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201.21</v>
      </c>
      <c r="AB52" s="117">
        <f>-STOA!P52</f>
        <v>0</v>
      </c>
      <c r="AC52">
        <f t="shared" si="0"/>
        <v>15.81883967626255</v>
      </c>
      <c r="AD52">
        <f t="shared" si="1"/>
        <v>1781.7765780808454</v>
      </c>
      <c r="AE52">
        <f>'IDT-1'!F52</f>
        <v>0</v>
      </c>
      <c r="AF52" s="26"/>
      <c r="AG52">
        <f t="shared" si="2"/>
        <v>1781.7765780808454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818.28596998032185</v>
      </c>
      <c r="P53" s="77">
        <v>60.15</v>
      </c>
      <c r="Q53" s="77">
        <v>20.233067475360119</v>
      </c>
      <c r="R53" s="80">
        <v>19.2</v>
      </c>
      <c r="S53" s="80">
        <v>0</v>
      </c>
      <c r="T53" s="78">
        <f>SUMPRODUCT(LTA!F53:AJ53,LTA!F$101:AJ$101,LTA!F$105:AJ$105)</f>
        <v>109.82000000000001</v>
      </c>
      <c r="U53" s="78">
        <f>SUMPRODUCT(LTA!F53:AJ53,LTA!F$102:AJ$102,LTA!F$105:AJ$105)</f>
        <v>451.33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201.21</v>
      </c>
      <c r="AB53" s="117">
        <f>-STOA!P53</f>
        <v>0</v>
      </c>
      <c r="AC53">
        <f t="shared" si="0"/>
        <v>16.026164872921505</v>
      </c>
      <c r="AD53">
        <f t="shared" si="1"/>
        <v>1805.128934322704</v>
      </c>
      <c r="AE53">
        <f>'IDT-1'!F53</f>
        <v>0</v>
      </c>
      <c r="AF53" s="26"/>
      <c r="AG53">
        <f t="shared" si="2"/>
        <v>1805.128934322704</v>
      </c>
      <c r="AI53" s="75">
        <f>PXIL!J53</f>
        <v>0</v>
      </c>
      <c r="AJ53" s="75">
        <f>PXIL!P53</f>
        <v>0</v>
      </c>
      <c r="AK53" s="75">
        <f>RTM_IEX!J53</f>
        <v>29.1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818.28596998032185</v>
      </c>
      <c r="P54" s="77">
        <v>60.15</v>
      </c>
      <c r="Q54" s="77">
        <v>20.233067475360119</v>
      </c>
      <c r="R54" s="80">
        <v>19.2</v>
      </c>
      <c r="S54" s="80">
        <v>0</v>
      </c>
      <c r="T54" s="78">
        <f>SUMPRODUCT(LTA!F54:AJ54,LTA!F$101:AJ$101,LTA!F$105:AJ$105)</f>
        <v>109.73</v>
      </c>
      <c r="U54" s="78">
        <f>SUMPRODUCT(LTA!F54:AJ54,LTA!F$102:AJ$102,LTA!F$105:AJ$105)</f>
        <v>451.86999999999995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201.21</v>
      </c>
      <c r="AB54" s="117">
        <f>-STOA!P54</f>
        <v>0</v>
      </c>
      <c r="AC54">
        <f t="shared" si="0"/>
        <v>15.774044872921507</v>
      </c>
      <c r="AD54">
        <f t="shared" si="1"/>
        <v>1776.7310543227043</v>
      </c>
      <c r="AE54">
        <f>'IDT-1'!F54</f>
        <v>0</v>
      </c>
      <c r="AF54" s="26"/>
      <c r="AG54">
        <f t="shared" si="2"/>
        <v>1776.7310543227043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23.14</v>
      </c>
      <c r="H55">
        <f>PPCL_Spot!T55</f>
        <v>6.7575865762227778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713.32224400708219</v>
      </c>
      <c r="P55" s="77">
        <v>60.15</v>
      </c>
      <c r="Q55" s="77">
        <v>20.233067475360119</v>
      </c>
      <c r="R55" s="80">
        <v>19.2</v>
      </c>
      <c r="S55" s="80">
        <v>0</v>
      </c>
      <c r="T55" s="78">
        <f>SUMPRODUCT(LTA!F55:AJ55,LTA!F$101:AJ$101,LTA!F$105:AJ$105)</f>
        <v>101.51</v>
      </c>
      <c r="U55" s="78">
        <f>SUMPRODUCT(LTA!F55:AJ55,LTA!F$102:AJ$102,LTA!F$105:AJ$105)</f>
        <v>460.56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201.3</v>
      </c>
      <c r="AB55" s="117">
        <f>-STOA!P55</f>
        <v>0</v>
      </c>
      <c r="AC55">
        <f t="shared" si="0"/>
        <v>14.85315884622776</v>
      </c>
      <c r="AD55">
        <f t="shared" si="1"/>
        <v>1673.0058009523812</v>
      </c>
      <c r="AE55">
        <f>'IDT-1'!F55</f>
        <v>0</v>
      </c>
      <c r="AF55" s="26"/>
      <c r="AG55">
        <f t="shared" si="2"/>
        <v>1673.0058009523812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703.62224400708226</v>
      </c>
      <c r="P56" s="77">
        <v>60.15</v>
      </c>
      <c r="Q56" s="77">
        <v>20.233067475360119</v>
      </c>
      <c r="R56" s="80">
        <v>19.2</v>
      </c>
      <c r="S56" s="80">
        <v>0</v>
      </c>
      <c r="T56" s="78">
        <f>SUMPRODUCT(LTA!F56:AJ56,LTA!F$101:AJ$101,LTA!F$105:AJ$105)</f>
        <v>100.65</v>
      </c>
      <c r="U56" s="78">
        <f>SUMPRODUCT(LTA!F56:AJ56,LTA!F$102:AJ$102,LTA!F$105:AJ$105)</f>
        <v>459.36000000000007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201.3</v>
      </c>
      <c r="AB56" s="117">
        <f>-STOA!P56</f>
        <v>0</v>
      </c>
      <c r="AC56">
        <f t="shared" si="0"/>
        <v>14.751804084357</v>
      </c>
      <c r="AD56">
        <f t="shared" si="1"/>
        <v>1661.5895691380292</v>
      </c>
      <c r="AE56">
        <f>'IDT-1'!F56</f>
        <v>0</v>
      </c>
      <c r="AF56" s="26"/>
      <c r="AG56">
        <f t="shared" si="2"/>
        <v>1661.5895691380292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801.12362335199361</v>
      </c>
      <c r="P57" s="77">
        <v>60.15</v>
      </c>
      <c r="Q57" s="77">
        <v>20.233067475360119</v>
      </c>
      <c r="R57" s="80">
        <v>19.2</v>
      </c>
      <c r="S57" s="80">
        <v>0</v>
      </c>
      <c r="T57" s="78">
        <f>SUMPRODUCT(LTA!F57:AJ57,LTA!F$101:AJ$101,LTA!F$105:AJ$105)</f>
        <v>100.47</v>
      </c>
      <c r="U57" s="78">
        <f>SUMPRODUCT(LTA!F57:AJ57,LTA!F$102:AJ$102,LTA!F$105:AJ$105)</f>
        <v>456.52000000000004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201.3</v>
      </c>
      <c r="AB57" s="117">
        <f>-STOA!P57</f>
        <v>0</v>
      </c>
      <c r="AC57">
        <f t="shared" si="0"/>
        <v>16.249099786756869</v>
      </c>
      <c r="AD57">
        <f t="shared" si="1"/>
        <v>1679.5736527805407</v>
      </c>
      <c r="AE57">
        <f>'IDT-1'!F57</f>
        <v>0</v>
      </c>
      <c r="AF57" s="26"/>
      <c r="AG57">
        <f t="shared" si="2"/>
        <v>1679.5736527805407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816.57382373208725</v>
      </c>
      <c r="P58" s="77">
        <v>60.15</v>
      </c>
      <c r="Q58" s="77">
        <v>20.233067475360119</v>
      </c>
      <c r="R58" s="80">
        <v>19.2</v>
      </c>
      <c r="S58" s="80">
        <v>0</v>
      </c>
      <c r="T58" s="78">
        <f>SUMPRODUCT(LTA!F58:AJ58,LTA!F$101:AJ$101,LTA!F$105:AJ$105)</f>
        <v>99.72</v>
      </c>
      <c r="U58" s="78">
        <f>SUMPRODUCT(LTA!F58:AJ58,LTA!F$102:AJ$102,LTA!F$105:AJ$105)</f>
        <v>450.99000000000007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201.3</v>
      </c>
      <c r="AB58" s="117">
        <f>-STOA!P58</f>
        <v>0</v>
      </c>
      <c r="AC58">
        <f t="shared" si="0"/>
        <v>15.885891173991926</v>
      </c>
      <c r="AD58">
        <f t="shared" si="1"/>
        <v>1739.1070617733992</v>
      </c>
      <c r="AE58">
        <f>'IDT-1'!F58</f>
        <v>0</v>
      </c>
      <c r="AF58" s="26"/>
      <c r="AG58">
        <f t="shared" si="2"/>
        <v>1739.1070617733992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817.49662032689548</v>
      </c>
      <c r="P59" s="77">
        <v>60.15</v>
      </c>
      <c r="Q59" s="77">
        <v>20.233067475360119</v>
      </c>
      <c r="R59" s="80">
        <v>19.2</v>
      </c>
      <c r="S59" s="80">
        <v>0</v>
      </c>
      <c r="T59" s="78">
        <f>SUMPRODUCT(LTA!F59:AJ59,LTA!F$101:AJ$101,LTA!F$105:AJ$105)</f>
        <v>92.960000000000008</v>
      </c>
      <c r="U59" s="78">
        <f>SUMPRODUCT(LTA!F59:AJ59,LTA!F$102:AJ$102,LTA!F$105:AJ$105)</f>
        <v>450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25.22</v>
      </c>
      <c r="Z59" s="75">
        <f>IEX!P59</f>
        <v>0</v>
      </c>
      <c r="AA59" s="117">
        <f>STOA!J59</f>
        <v>201.39000000000001</v>
      </c>
      <c r="AB59" s="117">
        <f>-STOA!P59</f>
        <v>0</v>
      </c>
      <c r="AC59">
        <f t="shared" si="0"/>
        <v>16.181711696859168</v>
      </c>
      <c r="AD59">
        <f t="shared" si="1"/>
        <v>1742.2940378453404</v>
      </c>
      <c r="AE59">
        <f>'IDT-1'!F59</f>
        <v>0</v>
      </c>
      <c r="AF59" s="26"/>
      <c r="AG59">
        <f t="shared" si="2"/>
        <v>1742.2940378453404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817.49784957265479</v>
      </c>
      <c r="P60" s="77">
        <v>60.15</v>
      </c>
      <c r="Q60" s="77">
        <v>20.233067475360119</v>
      </c>
      <c r="R60" s="80">
        <v>19.2</v>
      </c>
      <c r="S60" s="80">
        <v>0</v>
      </c>
      <c r="T60" s="78">
        <f>SUMPRODUCT(LTA!F60:AJ60,LTA!F$101:AJ$101,LTA!F$105:AJ$105)</f>
        <v>90</v>
      </c>
      <c r="U60" s="78">
        <f>SUMPRODUCT(LTA!F60:AJ60,LTA!F$102:AJ$102,LTA!F$105:AJ$105)</f>
        <v>447.67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62.08</v>
      </c>
      <c r="Z60" s="75">
        <f>IEX!P60</f>
        <v>0</v>
      </c>
      <c r="AA60" s="117">
        <f>STOA!J60</f>
        <v>201.39000000000001</v>
      </c>
      <c r="AB60" s="117">
        <f>-STOA!P60</f>
        <v>0</v>
      </c>
      <c r="AC60">
        <f t="shared" si="0"/>
        <v>16.10441341333404</v>
      </c>
      <c r="AD60">
        <f t="shared" si="1"/>
        <v>1813.9425653746248</v>
      </c>
      <c r="AE60">
        <f>'IDT-1'!F60</f>
        <v>0</v>
      </c>
      <c r="AF60" s="26"/>
      <c r="AG60">
        <f t="shared" si="2"/>
        <v>1813.9425653746248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8.7945544554455441</v>
      </c>
      <c r="F61">
        <f>GT_Spot!T61</f>
        <v>0</v>
      </c>
      <c r="G61">
        <f>PPCL_NG!T61</f>
        <v>23.14</v>
      </c>
      <c r="H61">
        <f>PPCL_Spot!T61</f>
        <v>4.4515898535191143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818.48382237384794</v>
      </c>
      <c r="P61" s="77">
        <v>60.15</v>
      </c>
      <c r="Q61" s="77">
        <v>20.233067475360119</v>
      </c>
      <c r="R61" s="80">
        <v>19.2</v>
      </c>
      <c r="S61" s="80">
        <v>0</v>
      </c>
      <c r="T61" s="78">
        <f>SUMPRODUCT(LTA!F61:AJ61,LTA!F$101:AJ$101,LTA!F$105:AJ$105)</f>
        <v>87.73</v>
      </c>
      <c r="U61" s="78">
        <f>SUMPRODUCT(LTA!F61:AJ61,LTA!F$102:AJ$102,LTA!F$105:AJ$105)</f>
        <v>445.55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118.34</v>
      </c>
      <c r="Z61" s="75">
        <f>IEX!P61</f>
        <v>0</v>
      </c>
      <c r="AA61" s="117">
        <f>STOA!J61</f>
        <v>201.39000000000001</v>
      </c>
      <c r="AB61" s="117">
        <f>-STOA!P61</f>
        <v>0</v>
      </c>
      <c r="AC61">
        <f t="shared" si="0"/>
        <v>16.688874700591921</v>
      </c>
      <c r="AD61">
        <f t="shared" si="1"/>
        <v>1879.7741594575809</v>
      </c>
      <c r="AE61">
        <f>'IDT-1'!F61</f>
        <v>0</v>
      </c>
      <c r="AF61" s="26"/>
      <c r="AG61">
        <f t="shared" si="2"/>
        <v>1879.7741594575809</v>
      </c>
      <c r="AI61" s="75">
        <f>PXIL!J61</f>
        <v>0</v>
      </c>
      <c r="AJ61" s="75">
        <f>PXIL!P61</f>
        <v>0</v>
      </c>
      <c r="AK61" s="75">
        <f>RTM_IEX!J61</f>
        <v>19.399999999999999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8.7945544554455441</v>
      </c>
      <c r="F62">
        <f>GT_Spot!T62</f>
        <v>0</v>
      </c>
      <c r="G62">
        <f>PPCL_NG!T62</f>
        <v>23.14</v>
      </c>
      <c r="H62">
        <f>PPCL_Spot!T62</f>
        <v>4.67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818.48245717883231</v>
      </c>
      <c r="P62" s="77">
        <v>60.15</v>
      </c>
      <c r="Q62" s="77">
        <v>20.233067475360119</v>
      </c>
      <c r="R62" s="80">
        <v>19.2</v>
      </c>
      <c r="S62" s="80">
        <v>0</v>
      </c>
      <c r="T62" s="78">
        <f>SUMPRODUCT(LTA!F62:AJ62,LTA!F$101:AJ$101,LTA!F$105:AJ$105)</f>
        <v>82.77</v>
      </c>
      <c r="U62" s="78">
        <f>SUMPRODUCT(LTA!F62:AJ62,LTA!F$102:AJ$102,LTA!F$105:AJ$105)</f>
        <v>447.34999999999997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149.38</v>
      </c>
      <c r="Z62" s="75">
        <f>IEX!P62</f>
        <v>0</v>
      </c>
      <c r="AA62" s="117">
        <f>STOA!J62</f>
        <v>201.39000000000001</v>
      </c>
      <c r="AB62" s="117">
        <f>-STOA!P62</f>
        <v>0</v>
      </c>
      <c r="AC62">
        <f t="shared" si="0"/>
        <v>16.936128696164811</v>
      </c>
      <c r="AD62">
        <f t="shared" si="1"/>
        <v>1907.623950413473</v>
      </c>
      <c r="AE62">
        <f>'IDT-1'!F62</f>
        <v>0</v>
      </c>
      <c r="AF62" s="26"/>
      <c r="AG62">
        <f t="shared" si="2"/>
        <v>1907.623950413473</v>
      </c>
      <c r="AI62" s="75">
        <f>PXIL!J62</f>
        <v>0</v>
      </c>
      <c r="AJ62" s="75">
        <f>PXIL!P62</f>
        <v>0</v>
      </c>
      <c r="AK62" s="75">
        <f>RTM_IEX!J62</f>
        <v>19.399999999999999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8.7945544554455441</v>
      </c>
      <c r="F63">
        <f>GT_Spot!T63</f>
        <v>0</v>
      </c>
      <c r="G63">
        <f>PPCL_NG!T63</f>
        <v>23.14</v>
      </c>
      <c r="H63">
        <f>PPCL_Spot!T63</f>
        <v>4.67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819.43396911877187</v>
      </c>
      <c r="P63" s="77">
        <v>60.15</v>
      </c>
      <c r="Q63" s="77">
        <v>20.233067475360119</v>
      </c>
      <c r="R63" s="80">
        <v>19.2</v>
      </c>
      <c r="S63" s="80">
        <v>0</v>
      </c>
      <c r="T63" s="78">
        <f>SUMPRODUCT(LTA!F63:AJ63,LTA!F$101:AJ$101,LTA!F$105:AJ$105)</f>
        <v>83.66</v>
      </c>
      <c r="U63" s="78">
        <f>SUMPRODUCT(LTA!F63:AJ63,LTA!F$102:AJ$102,LTA!F$105:AJ$105)</f>
        <v>446.87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168.78</v>
      </c>
      <c r="Z63" s="75">
        <f>IEX!P63</f>
        <v>0</v>
      </c>
      <c r="AA63" s="117">
        <f>STOA!J63</f>
        <v>201.58</v>
      </c>
      <c r="AB63" s="117">
        <f>-STOA!P63</f>
        <v>0</v>
      </c>
      <c r="AC63">
        <f t="shared" si="0"/>
        <v>16.949782001236283</v>
      </c>
      <c r="AD63">
        <f t="shared" si="1"/>
        <v>1909.1618090483412</v>
      </c>
      <c r="AE63">
        <f>'IDT-1'!F63</f>
        <v>0</v>
      </c>
      <c r="AF63" s="26"/>
      <c r="AG63">
        <f t="shared" si="2"/>
        <v>1909.1618090483412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8.7945544554455441</v>
      </c>
      <c r="F64">
        <f>GT_Spot!T64</f>
        <v>0</v>
      </c>
      <c r="G64">
        <f>PPCL_NG!T64</f>
        <v>23.14</v>
      </c>
      <c r="H64">
        <f>PPCL_Spot!T64</f>
        <v>4.67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827.05634895355161</v>
      </c>
      <c r="P64" s="77">
        <v>60.15</v>
      </c>
      <c r="Q64" s="77">
        <v>20.233067475360119</v>
      </c>
      <c r="R64" s="80">
        <v>19.2</v>
      </c>
      <c r="S64" s="80">
        <v>0</v>
      </c>
      <c r="T64" s="78">
        <f>SUMPRODUCT(LTA!F64:AJ64,LTA!F$101:AJ$101,LTA!F$105:AJ$105)</f>
        <v>80.42</v>
      </c>
      <c r="U64" s="78">
        <f>SUMPRODUCT(LTA!F64:AJ64,LTA!F$102:AJ$102,LTA!F$105:AJ$105)</f>
        <v>439.65999999999997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182.36</v>
      </c>
      <c r="Z64" s="75">
        <f>IEX!P64</f>
        <v>0</v>
      </c>
      <c r="AA64" s="117">
        <f>STOA!J64</f>
        <v>201.58</v>
      </c>
      <c r="AB64" s="117">
        <f>-STOA!P64</f>
        <v>0</v>
      </c>
      <c r="AC64">
        <f t="shared" si="0"/>
        <v>17.044402943782348</v>
      </c>
      <c r="AD64">
        <f t="shared" si="1"/>
        <v>1919.8195679405751</v>
      </c>
      <c r="AE64">
        <f>'IDT-1'!F64</f>
        <v>0</v>
      </c>
      <c r="AF64" s="26"/>
      <c r="AG64">
        <f t="shared" si="2"/>
        <v>1919.8195679405751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8.7945544554455441</v>
      </c>
      <c r="F65">
        <f>GT_Spot!T65</f>
        <v>0</v>
      </c>
      <c r="G65">
        <f>PPCL_NG!T65</f>
        <v>23.14</v>
      </c>
      <c r="H65">
        <f>PPCL_Spot!T65</f>
        <v>4.67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821.54671986980611</v>
      </c>
      <c r="P65" s="77">
        <v>60.15</v>
      </c>
      <c r="Q65" s="77">
        <v>20.233067475360119</v>
      </c>
      <c r="R65" s="80">
        <v>19.2</v>
      </c>
      <c r="S65" s="80">
        <v>0</v>
      </c>
      <c r="T65" s="78">
        <f>SUMPRODUCT(LTA!F65:AJ65,LTA!F$101:AJ$101,LTA!F$105:AJ$105)</f>
        <v>78.59</v>
      </c>
      <c r="U65" s="78">
        <f>SUMPRODUCT(LTA!F65:AJ65,LTA!F$102:AJ$102,LTA!F$105:AJ$105)</f>
        <v>431.9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194</v>
      </c>
      <c r="Z65" s="75">
        <f>IEX!P65</f>
        <v>0</v>
      </c>
      <c r="AA65" s="117">
        <f>STOA!J65</f>
        <v>201.58</v>
      </c>
      <c r="AB65" s="117">
        <f>-STOA!P65</f>
        <v>0</v>
      </c>
      <c r="AC65">
        <f t="shared" si="0"/>
        <v>17.483438207845385</v>
      </c>
      <c r="AD65">
        <f t="shared" si="1"/>
        <v>1969.2709035927662</v>
      </c>
      <c r="AE65">
        <f>'IDT-1'!F65</f>
        <v>0</v>
      </c>
      <c r="AF65" s="26"/>
      <c r="AG65">
        <f t="shared" si="2"/>
        <v>1969.2709035927662</v>
      </c>
      <c r="AI65" s="75">
        <f>PXIL!J65</f>
        <v>0</v>
      </c>
      <c r="AJ65" s="75">
        <f>PXIL!P65</f>
        <v>0</v>
      </c>
      <c r="AK65" s="75">
        <f>RTM_IEX!J65</f>
        <v>53.35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8.7945544554455441</v>
      </c>
      <c r="F66">
        <f>GT_Spot!T66</f>
        <v>0</v>
      </c>
      <c r="G66">
        <f>PPCL_NG!T66</f>
        <v>23.14</v>
      </c>
      <c r="H66">
        <f>PPCL_Spot!T66</f>
        <v>4.67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821.54077121945465</v>
      </c>
      <c r="P66" s="77">
        <v>60.15</v>
      </c>
      <c r="Q66" s="77">
        <v>20.233067475360119</v>
      </c>
      <c r="R66" s="80">
        <v>19.2</v>
      </c>
      <c r="S66" s="80">
        <v>0</v>
      </c>
      <c r="T66" s="78">
        <f>SUMPRODUCT(LTA!F66:AJ66,LTA!F$101:AJ$101,LTA!F$105:AJ$105)</f>
        <v>72.570000000000007</v>
      </c>
      <c r="U66" s="78">
        <f>SUMPRODUCT(LTA!F66:AJ66,LTA!F$102:AJ$102,LTA!F$105:AJ$105)</f>
        <v>423.42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192.06</v>
      </c>
      <c r="Z66" s="75">
        <f>IEX!P66</f>
        <v>0</v>
      </c>
      <c r="AA66" s="117">
        <f>STOA!J66</f>
        <v>201.58</v>
      </c>
      <c r="AB66" s="117">
        <f>-STOA!P66</f>
        <v>0</v>
      </c>
      <c r="AC66">
        <f t="shared" si="0"/>
        <v>17.296033859722293</v>
      </c>
      <c r="AD66">
        <f t="shared" si="1"/>
        <v>1948.162359290538</v>
      </c>
      <c r="AE66">
        <f>'IDT-1'!F66</f>
        <v>0</v>
      </c>
      <c r="AF66" s="26"/>
      <c r="AG66">
        <f t="shared" si="2"/>
        <v>1948.162359290538</v>
      </c>
      <c r="AI66" s="75">
        <f>PXIL!J66</f>
        <v>0</v>
      </c>
      <c r="AJ66" s="75">
        <f>PXIL!P66</f>
        <v>0</v>
      </c>
      <c r="AK66" s="75">
        <f>RTM_IEX!J66</f>
        <v>48.5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8.7945544554455441</v>
      </c>
      <c r="F67">
        <f>GT_Spot!T67</f>
        <v>0</v>
      </c>
      <c r="G67">
        <f>PPCL_NG!T67</f>
        <v>23.14</v>
      </c>
      <c r="H67">
        <f>PPCL_Spot!T67</f>
        <v>4.4515898535191143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822.46818193074978</v>
      </c>
      <c r="P67" s="77">
        <v>60.15</v>
      </c>
      <c r="Q67" s="77">
        <v>20.233067475360119</v>
      </c>
      <c r="R67" s="80">
        <v>19.2</v>
      </c>
      <c r="S67" s="80">
        <v>0</v>
      </c>
      <c r="T67" s="78">
        <f>SUMPRODUCT(LTA!F67:AJ67,LTA!F$101:AJ$101,LTA!F$105:AJ$105)</f>
        <v>50.63</v>
      </c>
      <c r="U67" s="78">
        <f>SUMPRODUCT(LTA!F67:AJ67,LTA!F$102:AJ$102,LTA!F$105:AJ$105)</f>
        <v>417.25999999999993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177.51</v>
      </c>
      <c r="Z67" s="75">
        <f>IEX!P67</f>
        <v>0</v>
      </c>
      <c r="AA67" s="117">
        <f>STOA!J67</f>
        <v>201.76000000000002</v>
      </c>
      <c r="AB67" s="117">
        <f>-STOA!P67</f>
        <v>0</v>
      </c>
      <c r="AC67">
        <f t="shared" si="0"/>
        <v>16.928537064692659</v>
      </c>
      <c r="AD67">
        <f t="shared" si="1"/>
        <v>1906.7688566503821</v>
      </c>
      <c r="AE67">
        <f>'IDT-1'!F67</f>
        <v>0</v>
      </c>
      <c r="AF67" s="26"/>
      <c r="AG67">
        <f t="shared" si="2"/>
        <v>1906.7688566503821</v>
      </c>
      <c r="AI67" s="75">
        <f>PXIL!J67</f>
        <v>0</v>
      </c>
      <c r="AJ67" s="75">
        <f>PXIL!P67</f>
        <v>0</v>
      </c>
      <c r="AK67" s="75">
        <f>RTM_IEX!J67</f>
        <v>48.5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8.7945544554455441</v>
      </c>
      <c r="F68">
        <f>GT_Spot!T68</f>
        <v>0</v>
      </c>
      <c r="G68">
        <f>PPCL_NG!T68</f>
        <v>23.14</v>
      </c>
      <c r="H68">
        <f>PPCL_Spot!T68</f>
        <v>4.67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822.27419894203354</v>
      </c>
      <c r="P68" s="77">
        <v>60.15</v>
      </c>
      <c r="Q68" s="77">
        <v>20.233067475360119</v>
      </c>
      <c r="R68" s="80">
        <v>19.2</v>
      </c>
      <c r="S68" s="80">
        <v>0</v>
      </c>
      <c r="T68" s="78">
        <f>SUMPRODUCT(LTA!F68:AJ68,LTA!F$101:AJ$101,LTA!F$105:AJ$105)</f>
        <v>43.17</v>
      </c>
      <c r="U68" s="78">
        <f>SUMPRODUCT(LTA!F68:AJ68,LTA!F$102:AJ$102,LTA!F$105:AJ$105)</f>
        <v>412.13999999999993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168.78</v>
      </c>
      <c r="Z68" s="75">
        <f>IEX!P68</f>
        <v>0</v>
      </c>
      <c r="AA68" s="117">
        <f>STOA!J68</f>
        <v>201.76000000000002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16.741224023680985</v>
      </c>
      <c r="AD68">
        <f t="shared" ref="AD68:AD98" si="4">SUM(B68:AB68,AI68:AR68)-AC68</f>
        <v>1885.6705968491581</v>
      </c>
      <c r="AE68">
        <f>'IDT-1'!F68</f>
        <v>0</v>
      </c>
      <c r="AF68" s="26"/>
      <c r="AG68">
        <f t="shared" ref="AG68:AG98" si="5">SUM(AD68:AF68)</f>
        <v>1885.6705968491581</v>
      </c>
      <c r="AI68" s="75">
        <f>PXIL!J68</f>
        <v>0</v>
      </c>
      <c r="AJ68" s="75">
        <f>PXIL!P68</f>
        <v>0</v>
      </c>
      <c r="AK68" s="75">
        <f>RTM_IEX!J68</f>
        <v>48.5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8.7945544554455441</v>
      </c>
      <c r="F69">
        <f>GT_Spot!T69</f>
        <v>0</v>
      </c>
      <c r="G69">
        <f>PPCL_NG!T69</f>
        <v>23.14</v>
      </c>
      <c r="H69">
        <f>PPCL_Spot!T69</f>
        <v>4.67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822.57605787380612</v>
      </c>
      <c r="P69" s="77">
        <v>60.15</v>
      </c>
      <c r="Q69" s="77">
        <v>20.233067475360119</v>
      </c>
      <c r="R69" s="80">
        <v>19.2</v>
      </c>
      <c r="S69" s="80">
        <v>0</v>
      </c>
      <c r="T69" s="78">
        <f>SUMPRODUCT(LTA!F69:AJ69,LTA!F$101:AJ$101,LTA!F$105:AJ$105)</f>
        <v>32.26</v>
      </c>
      <c r="U69" s="78">
        <f>SUMPRODUCT(LTA!F69:AJ69,LTA!F$102:AJ$102,LTA!F$105:AJ$105)</f>
        <v>404.27999999999992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161.02000000000001</v>
      </c>
      <c r="Z69" s="75">
        <f>IEX!P69</f>
        <v>0</v>
      </c>
      <c r="AA69" s="117">
        <f>STOA!J69</f>
        <v>201.76000000000002</v>
      </c>
      <c r="AB69" s="117">
        <f>-STOA!P69</f>
        <v>0</v>
      </c>
      <c r="AC69">
        <f t="shared" si="3"/>
        <v>16.595776382280587</v>
      </c>
      <c r="AD69">
        <f t="shared" si="4"/>
        <v>1869.2879034223313</v>
      </c>
      <c r="AE69">
        <f>'IDT-1'!F69</f>
        <v>0</v>
      </c>
      <c r="AF69" s="26"/>
      <c r="AG69">
        <f t="shared" si="5"/>
        <v>1869.2879034223313</v>
      </c>
      <c r="AI69" s="75">
        <f>PXIL!J69</f>
        <v>0</v>
      </c>
      <c r="AJ69" s="75">
        <f>PXIL!P69</f>
        <v>0</v>
      </c>
      <c r="AK69" s="75">
        <f>RTM_IEX!J69</f>
        <v>58.2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8.7945544554455441</v>
      </c>
      <c r="F70">
        <f>GT_Spot!T70</f>
        <v>0</v>
      </c>
      <c r="G70">
        <f>PPCL_NG!T70</f>
        <v>23.14</v>
      </c>
      <c r="H70">
        <f>PPCL_Spot!T70</f>
        <v>4.67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824.2866021600438</v>
      </c>
      <c r="P70" s="77">
        <v>60.15</v>
      </c>
      <c r="Q70" s="77">
        <v>20.233067475360119</v>
      </c>
      <c r="R70" s="80">
        <v>19.2</v>
      </c>
      <c r="S70" s="80">
        <v>0</v>
      </c>
      <c r="T70" s="78">
        <f>SUMPRODUCT(LTA!F70:AJ70,LTA!F$101:AJ$101,LTA!F$105:AJ$105)</f>
        <v>22.34</v>
      </c>
      <c r="U70" s="78">
        <f>SUMPRODUCT(LTA!F70:AJ70,LTA!F$102:AJ$102,LTA!F$105:AJ$105)</f>
        <v>398.45999999999992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157.13999999999999</v>
      </c>
      <c r="Z70" s="75">
        <f>IEX!P70</f>
        <v>0</v>
      </c>
      <c r="AA70" s="117">
        <f>STOA!J70</f>
        <v>201.76000000000002</v>
      </c>
      <c r="AB70" s="117">
        <f>-STOA!P70</f>
        <v>0</v>
      </c>
      <c r="AC70">
        <f t="shared" si="3"/>
        <v>16.438173171999473</v>
      </c>
      <c r="AD70">
        <f t="shared" si="4"/>
        <v>1851.5360509188495</v>
      </c>
      <c r="AE70">
        <f>'IDT-1'!F70</f>
        <v>0</v>
      </c>
      <c r="AF70" s="26"/>
      <c r="AG70">
        <f t="shared" si="5"/>
        <v>1851.5360509188495</v>
      </c>
      <c r="AI70" s="75">
        <f>PXIL!J70</f>
        <v>0</v>
      </c>
      <c r="AJ70" s="75">
        <f>PXIL!P70</f>
        <v>0</v>
      </c>
      <c r="AK70" s="75">
        <f>RTM_IEX!J70</f>
        <v>58.2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8.7945544554455441</v>
      </c>
      <c r="F71">
        <f>GT_Spot!T71</f>
        <v>0</v>
      </c>
      <c r="G71">
        <f>PPCL_NG!T71</f>
        <v>23.14</v>
      </c>
      <c r="H71">
        <f>PPCL_Spot!T71</f>
        <v>4.67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837.51892812615256</v>
      </c>
      <c r="P71" s="77">
        <v>60.15</v>
      </c>
      <c r="Q71" s="77">
        <v>20.233067475360119</v>
      </c>
      <c r="R71" s="80">
        <v>19.2</v>
      </c>
      <c r="S71" s="80">
        <v>0</v>
      </c>
      <c r="T71" s="78">
        <f>SUMPRODUCT(LTA!F71:AJ71,LTA!F$101:AJ$101,LTA!F$105:AJ$105)</f>
        <v>13.8</v>
      </c>
      <c r="U71" s="78">
        <f>SUMPRODUCT(LTA!F71:AJ71,LTA!F$102:AJ$102,LTA!F$105:AJ$105)</f>
        <v>389.58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129.97999999999999</v>
      </c>
      <c r="Z71" s="75">
        <f>IEX!P71</f>
        <v>0</v>
      </c>
      <c r="AA71" s="117">
        <f>STOA!J71</f>
        <v>201.95000000000002</v>
      </c>
      <c r="AB71" s="117">
        <f>-STOA!P71</f>
        <v>0</v>
      </c>
      <c r="AC71">
        <f t="shared" si="3"/>
        <v>15.918169466167093</v>
      </c>
      <c r="AD71">
        <f t="shared" si="4"/>
        <v>1732.6983805907912</v>
      </c>
      <c r="AE71">
        <f>'IDT-1'!F71</f>
        <v>0</v>
      </c>
      <c r="AF71" s="26"/>
      <c r="AG71">
        <f t="shared" si="5"/>
        <v>1732.6983805907912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8.7945544554455441</v>
      </c>
      <c r="F72">
        <f>GT_Spot!T72</f>
        <v>0</v>
      </c>
      <c r="G72">
        <f>PPCL_NG!T72</f>
        <v>23.14</v>
      </c>
      <c r="H72">
        <f>PPCL_Spot!T72</f>
        <v>4.67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848.89566201758862</v>
      </c>
      <c r="P72" s="77">
        <v>60.15</v>
      </c>
      <c r="Q72" s="77">
        <v>20.233067475360119</v>
      </c>
      <c r="R72" s="80">
        <v>18.690000000000001</v>
      </c>
      <c r="S72" s="80">
        <v>0</v>
      </c>
      <c r="T72" s="78">
        <f>SUMPRODUCT(LTA!F72:AJ72,LTA!F$101:AJ$101,LTA!F$105:AJ$105)</f>
        <v>17.16</v>
      </c>
      <c r="U72" s="78">
        <f>SUMPRODUCT(LTA!F72:AJ72,LTA!F$102:AJ$102,LTA!F$105:AJ$105)</f>
        <v>384.27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112.52</v>
      </c>
      <c r="Z72" s="75">
        <f>IEX!P72</f>
        <v>0</v>
      </c>
      <c r="AA72" s="117">
        <f>STOA!J72</f>
        <v>201.95000000000002</v>
      </c>
      <c r="AB72" s="117">
        <f>-STOA!P72</f>
        <v>0</v>
      </c>
      <c r="AC72">
        <f t="shared" si="3"/>
        <v>15.747364898745872</v>
      </c>
      <c r="AD72">
        <f t="shared" si="4"/>
        <v>1773.7259190496486</v>
      </c>
      <c r="AE72">
        <f>'IDT-1'!F72</f>
        <v>0</v>
      </c>
      <c r="AF72" s="26"/>
      <c r="AG72">
        <f t="shared" si="5"/>
        <v>1773.7259190496486</v>
      </c>
      <c r="AI72" s="75">
        <f>PXIL!J72</f>
        <v>0</v>
      </c>
      <c r="AJ72" s="75">
        <f>PXIL!P72</f>
        <v>0</v>
      </c>
      <c r="AK72" s="75">
        <f>RTM_IEX!J72</f>
        <v>19.399999999999999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8.7945544554455441</v>
      </c>
      <c r="F73">
        <f>GT_Spot!T73</f>
        <v>0</v>
      </c>
      <c r="G73">
        <f>PPCL_NG!T73</f>
        <v>23.14</v>
      </c>
      <c r="H73">
        <f>PPCL_Spot!T73</f>
        <v>4.4515898535191143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854.68532676861946</v>
      </c>
      <c r="P73" s="77">
        <v>60.15</v>
      </c>
      <c r="Q73" s="77">
        <v>20.233067475360119</v>
      </c>
      <c r="R73" s="80">
        <v>16.842977895667552</v>
      </c>
      <c r="S73" s="80">
        <v>0</v>
      </c>
      <c r="T73" s="78">
        <f>SUMPRODUCT(LTA!F73:AJ73,LTA!F$101:AJ$101,LTA!F$105:AJ$105)</f>
        <v>15.2</v>
      </c>
      <c r="U73" s="78">
        <f>SUMPRODUCT(LTA!F73:AJ73,LTA!F$102:AJ$102,LTA!F$105:AJ$105)</f>
        <v>425.58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93.12</v>
      </c>
      <c r="Z73" s="75">
        <f>IEX!P73</f>
        <v>0</v>
      </c>
      <c r="AA73" s="117">
        <f>STOA!J73</f>
        <v>201.95000000000002</v>
      </c>
      <c r="AB73" s="117">
        <f>-STOA!P73</f>
        <v>0</v>
      </c>
      <c r="AC73">
        <f t="shared" si="3"/>
        <v>15.955698144747782</v>
      </c>
      <c r="AD73">
        <f t="shared" si="4"/>
        <v>1797.1918183038638</v>
      </c>
      <c r="AE73">
        <f>'IDT-1'!F73</f>
        <v>0</v>
      </c>
      <c r="AF73" s="26"/>
      <c r="AG73">
        <f t="shared" si="5"/>
        <v>1797.1918183038638</v>
      </c>
      <c r="AI73" s="75">
        <f>PXIL!J73</f>
        <v>0</v>
      </c>
      <c r="AJ73" s="75">
        <f>PXIL!P73</f>
        <v>0</v>
      </c>
      <c r="AK73" s="75">
        <f>RTM_IEX!J73</f>
        <v>19.399999999999999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8.7945544554455441</v>
      </c>
      <c r="F74">
        <f>GT_Spot!T74</f>
        <v>0</v>
      </c>
      <c r="G74">
        <f>PPCL_NG!T74</f>
        <v>23.14</v>
      </c>
      <c r="H74">
        <f>PPCL_Spot!T74</f>
        <v>4.67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845.1374870222528</v>
      </c>
      <c r="P74" s="77">
        <v>60.15</v>
      </c>
      <c r="Q74" s="77">
        <v>20.233067475360119</v>
      </c>
      <c r="R74" s="80">
        <v>14.82</v>
      </c>
      <c r="S74" s="80">
        <v>0</v>
      </c>
      <c r="T74" s="78">
        <f>SUMPRODUCT(LTA!F74:AJ74,LTA!F$101:AJ$101,LTA!F$105:AJ$105)</f>
        <v>14</v>
      </c>
      <c r="U74" s="78">
        <f>SUMPRODUCT(LTA!F74:AJ74,LTA!F$102:AJ$102,LTA!F$105:AJ$105)</f>
        <v>421.93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79.540000000000006</v>
      </c>
      <c r="Z74" s="75">
        <f>IEX!P74</f>
        <v>0</v>
      </c>
      <c r="AA74" s="117">
        <f>STOA!J74</f>
        <v>201.95000000000002</v>
      </c>
      <c r="AB74" s="117">
        <f>-STOA!P74</f>
        <v>0</v>
      </c>
      <c r="AC74">
        <f t="shared" si="3"/>
        <v>15.693612958786915</v>
      </c>
      <c r="AD74">
        <f t="shared" si="4"/>
        <v>1767.6714959942717</v>
      </c>
      <c r="AE74">
        <f>'IDT-1'!F74</f>
        <v>0</v>
      </c>
      <c r="AF74" s="26"/>
      <c r="AG74">
        <f t="shared" si="5"/>
        <v>1767.6714959942717</v>
      </c>
      <c r="AI74" s="75">
        <f>PXIL!J74</f>
        <v>0</v>
      </c>
      <c r="AJ74" s="75">
        <f>PXIL!P74</f>
        <v>0</v>
      </c>
      <c r="AK74" s="75">
        <f>RTM_IEX!J74</f>
        <v>19.399999999999999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843.99252400775526</v>
      </c>
      <c r="P75" s="77">
        <v>60.15</v>
      </c>
      <c r="Q75" s="77">
        <v>20.233067475360119</v>
      </c>
      <c r="R75" s="80">
        <v>0</v>
      </c>
      <c r="S75" s="80">
        <v>0</v>
      </c>
      <c r="T75" s="78">
        <f>SUMPRODUCT(LTA!F75:AJ75,LTA!F$101:AJ$101,LTA!F$105:AJ$105)</f>
        <v>13.809999999999999</v>
      </c>
      <c r="U75" s="78">
        <f>SUMPRODUCT(LTA!F75:AJ75,LTA!F$102:AJ$102,LTA!F$105:AJ$105)</f>
        <v>420.26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95.06</v>
      </c>
      <c r="Z75" s="75">
        <f>IEX!P75</f>
        <v>0</v>
      </c>
      <c r="AA75" s="117">
        <f>STOA!J75</f>
        <v>202.04000000000002</v>
      </c>
      <c r="AB75" s="117">
        <f>-STOA!P75</f>
        <v>0</v>
      </c>
      <c r="AC75">
        <f t="shared" si="3"/>
        <v>16.042155401185628</v>
      </c>
      <c r="AD75">
        <f t="shared" si="4"/>
        <v>1696.4417522652784</v>
      </c>
      <c r="AE75">
        <f>'IDT-1'!F75</f>
        <v>0</v>
      </c>
      <c r="AF75" s="26"/>
      <c r="AG75">
        <f t="shared" si="5"/>
        <v>1696.4417522652784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7.9713491818462492</v>
      </c>
      <c r="F76">
        <f>GT_Spot!T76</f>
        <v>0</v>
      </c>
      <c r="G76">
        <f>PPCL_NG!T76</f>
        <v>23.14</v>
      </c>
      <c r="H76">
        <f>PPCL_Spot!T76</f>
        <v>4.47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852.54652780754782</v>
      </c>
      <c r="P76" s="77">
        <v>60.15</v>
      </c>
      <c r="Q76" s="77">
        <v>20.233067475360119</v>
      </c>
      <c r="R76" s="80">
        <v>0</v>
      </c>
      <c r="S76" s="80">
        <v>0</v>
      </c>
      <c r="T76" s="78">
        <f>SUMPRODUCT(LTA!F76:AJ76,LTA!F$101:AJ$101,LTA!F$105:AJ$105)</f>
        <v>11.43</v>
      </c>
      <c r="U76" s="78">
        <f>SUMPRODUCT(LTA!F76:AJ76,LTA!F$102:AJ$102,LTA!F$105:AJ$105)</f>
        <v>419.21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95.07</v>
      </c>
      <c r="Z76" s="75">
        <f>IEX!P76</f>
        <v>0</v>
      </c>
      <c r="AA76" s="117">
        <f>STOA!J76</f>
        <v>202.04000000000002</v>
      </c>
      <c r="AB76" s="117">
        <f>-STOA!P76</f>
        <v>0</v>
      </c>
      <c r="AC76">
        <f t="shared" si="3"/>
        <v>15.539576311289837</v>
      </c>
      <c r="AD76">
        <f t="shared" si="4"/>
        <v>1750.3213681534642</v>
      </c>
      <c r="AE76">
        <f>'IDT-1'!F76</f>
        <v>0</v>
      </c>
      <c r="AF76" s="26"/>
      <c r="AG76">
        <f t="shared" si="5"/>
        <v>1750.3213681534642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7.9713491818462492</v>
      </c>
      <c r="F77">
        <f>GT_Spot!T77</f>
        <v>0</v>
      </c>
      <c r="G77">
        <f>PPCL_NG!T77</f>
        <v>23.14</v>
      </c>
      <c r="H77">
        <f>PPCL_Spot!T77</f>
        <v>4.47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856.22232776739963</v>
      </c>
      <c r="P77" s="77">
        <v>60.15</v>
      </c>
      <c r="Q77" s="77">
        <v>20.233067475360119</v>
      </c>
      <c r="R77" s="80">
        <v>0</v>
      </c>
      <c r="S77" s="80">
        <v>0</v>
      </c>
      <c r="T77" s="78">
        <f>SUMPRODUCT(LTA!F77:AJ77,LTA!F$101:AJ$101,LTA!F$105:AJ$105)</f>
        <v>6.36</v>
      </c>
      <c r="U77" s="78">
        <f>SUMPRODUCT(LTA!F77:AJ77,LTA!F$102:AJ$102,LTA!F$105:AJ$105)</f>
        <v>418.71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105.74</v>
      </c>
      <c r="Z77" s="75">
        <f>IEX!P77</f>
        <v>0</v>
      </c>
      <c r="AA77" s="117">
        <f>STOA!J77</f>
        <v>202.04000000000002</v>
      </c>
      <c r="AB77" s="117">
        <f>-STOA!P77</f>
        <v>0</v>
      </c>
      <c r="AC77">
        <f t="shared" si="3"/>
        <v>15.794365901380438</v>
      </c>
      <c r="AD77">
        <f t="shared" si="4"/>
        <v>1738.8423785232255</v>
      </c>
      <c r="AE77">
        <f>'IDT-1'!F77</f>
        <v>0</v>
      </c>
      <c r="AF77" s="26"/>
      <c r="AG77">
        <f t="shared" si="5"/>
        <v>1738.8423785232255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8.2162421336529814</v>
      </c>
      <c r="F78">
        <f>GT_Spot!T78</f>
        <v>0</v>
      </c>
      <c r="G78">
        <f>PPCL_NG!T78</f>
        <v>23.14</v>
      </c>
      <c r="H78">
        <f>PPCL_Spot!T78</f>
        <v>4.47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863.11320119059974</v>
      </c>
      <c r="P78" s="77">
        <v>60.15</v>
      </c>
      <c r="Q78" s="77">
        <v>20.233067475360119</v>
      </c>
      <c r="R78" s="80">
        <v>0</v>
      </c>
      <c r="S78" s="80">
        <v>0</v>
      </c>
      <c r="T78" s="78">
        <f>SUMPRODUCT(LTA!F78:AJ78,LTA!F$101:AJ$101,LTA!F$105:AJ$105)</f>
        <v>6.23</v>
      </c>
      <c r="U78" s="78">
        <f>SUMPRODUCT(LTA!F78:AJ78,LTA!F$102:AJ$102,LTA!F$105:AJ$105)</f>
        <v>418.53999999999996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116.4</v>
      </c>
      <c r="Z78" s="75">
        <f>IEX!P78</f>
        <v>0</v>
      </c>
      <c r="AA78" s="117">
        <f>STOA!J78</f>
        <v>202.04000000000002</v>
      </c>
      <c r="AB78" s="117">
        <f>-STOA!P78</f>
        <v>0</v>
      </c>
      <c r="AC78">
        <f t="shared" si="3"/>
        <v>15.948328645480499</v>
      </c>
      <c r="AD78">
        <f t="shared" si="4"/>
        <v>1756.1841821541325</v>
      </c>
      <c r="AE78">
        <f>'IDT-1'!F78</f>
        <v>0</v>
      </c>
      <c r="AF78" s="26"/>
      <c r="AG78">
        <f t="shared" si="5"/>
        <v>1756.1841821541325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23.14</v>
      </c>
      <c r="H79">
        <f>PPCL_Spot!T79</f>
        <v>7</v>
      </c>
      <c r="I79">
        <f>Bawana_NG!T79</f>
        <v>67.417259460997528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877.07349716179965</v>
      </c>
      <c r="P79" s="77">
        <v>60.15</v>
      </c>
      <c r="Q79" s="77">
        <v>20.233067475360119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417.97999999999996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118.34</v>
      </c>
      <c r="Z79" s="75">
        <f>IEX!P79</f>
        <v>0</v>
      </c>
      <c r="AA79" s="117">
        <f>STOA!J79</f>
        <v>202.04000000000002</v>
      </c>
      <c r="AB79" s="117">
        <f>-STOA!P79</f>
        <v>0</v>
      </c>
      <c r="AC79">
        <f t="shared" si="3"/>
        <v>16.110935250157979</v>
      </c>
      <c r="AD79">
        <f t="shared" si="4"/>
        <v>1764.4552081706481</v>
      </c>
      <c r="AE79">
        <f>'IDT-1'!F79</f>
        <v>0</v>
      </c>
      <c r="AF79" s="26"/>
      <c r="AG79">
        <f t="shared" si="5"/>
        <v>1764.4552081706481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67.417259460997528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885.41670516099964</v>
      </c>
      <c r="P80" s="77">
        <v>60.15</v>
      </c>
      <c r="Q80" s="77">
        <v>20.233067475360119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418.04999999999995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104.76</v>
      </c>
      <c r="Z80" s="75">
        <f>IEX!P80</f>
        <v>0</v>
      </c>
      <c r="AA80" s="117">
        <f>STOA!J80</f>
        <v>202.04000000000002</v>
      </c>
      <c r="AB80" s="117">
        <f>-STOA!P80</f>
        <v>0</v>
      </c>
      <c r="AC80">
        <f t="shared" si="3"/>
        <v>16.065467480550939</v>
      </c>
      <c r="AD80">
        <f t="shared" si="4"/>
        <v>1759.3338839394551</v>
      </c>
      <c r="AE80">
        <f>'IDT-1'!F80</f>
        <v>0</v>
      </c>
      <c r="AF80" s="26"/>
      <c r="AG80">
        <f t="shared" si="5"/>
        <v>1759.3338839394551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67.417259460997528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883.37970516099961</v>
      </c>
      <c r="P81" s="77">
        <v>60.15</v>
      </c>
      <c r="Q81" s="77">
        <v>20.233067475360119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395.09999999999997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114.46</v>
      </c>
      <c r="Z81" s="75">
        <f>IEX!P81</f>
        <v>0</v>
      </c>
      <c r="AA81" s="117">
        <f>STOA!J81</f>
        <v>202.04000000000002</v>
      </c>
      <c r="AB81" s="117">
        <f>-STOA!P81</f>
        <v>0</v>
      </c>
      <c r="AC81">
        <f t="shared" si="3"/>
        <v>16.064113793383864</v>
      </c>
      <c r="AD81">
        <f t="shared" si="4"/>
        <v>1729.048237626622</v>
      </c>
      <c r="AE81">
        <f>'IDT-1'!F81</f>
        <v>0</v>
      </c>
      <c r="AF81" s="26"/>
      <c r="AG81">
        <f t="shared" si="5"/>
        <v>1729.048237626622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67.417259460997528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891.2109558661997</v>
      </c>
      <c r="P82" s="77">
        <v>60.15</v>
      </c>
      <c r="Q82" s="77">
        <v>20.233067475360119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395.09999999999997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119.31</v>
      </c>
      <c r="Z82" s="75">
        <f>IEX!P82</f>
        <v>0</v>
      </c>
      <c r="AA82" s="117">
        <f>STOA!J82</f>
        <v>202.04000000000002</v>
      </c>
      <c r="AB82" s="117">
        <f>-STOA!P82</f>
        <v>0</v>
      </c>
      <c r="AC82">
        <f t="shared" si="3"/>
        <v>16.752787088532322</v>
      </c>
      <c r="AD82">
        <f t="shared" si="4"/>
        <v>1676.0408150366736</v>
      </c>
      <c r="AE82">
        <f>'IDT-1'!F82</f>
        <v>0</v>
      </c>
      <c r="AF82" s="26"/>
      <c r="AG82">
        <f t="shared" si="5"/>
        <v>1676.0408150366736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23.14</v>
      </c>
      <c r="H83">
        <f>PPCL_Spot!T83</f>
        <v>7</v>
      </c>
      <c r="I83">
        <f>Bawana_NG!T83</f>
        <v>67.86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891.2109558661997</v>
      </c>
      <c r="P83" s="77">
        <v>60.15</v>
      </c>
      <c r="Q83" s="77">
        <v>20.233067475360119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395.53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101.85</v>
      </c>
      <c r="Z83" s="75">
        <f>IEX!P83</f>
        <v>0</v>
      </c>
      <c r="AA83" s="117">
        <f>STOA!J83</f>
        <v>202.13000000000002</v>
      </c>
      <c r="AB83" s="117">
        <f>-STOA!P83</f>
        <v>0</v>
      </c>
      <c r="AC83">
        <f t="shared" si="3"/>
        <v>15.941751641110898</v>
      </c>
      <c r="AD83">
        <f t="shared" si="4"/>
        <v>1735.3545910230978</v>
      </c>
      <c r="AE83">
        <f>'IDT-1'!F83</f>
        <v>0</v>
      </c>
      <c r="AF83" s="26"/>
      <c r="AG83">
        <f t="shared" si="5"/>
        <v>1735.3545910230978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8.2162421336529814</v>
      </c>
      <c r="F84">
        <f>GT_Spot!T84</f>
        <v>0</v>
      </c>
      <c r="G84">
        <f>PPCL_NG!T84</f>
        <v>23.14</v>
      </c>
      <c r="H84">
        <f>PPCL_Spot!T84</f>
        <v>4.47</v>
      </c>
      <c r="I84">
        <f>Bawana_NG!T84</f>
        <v>67.86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883.37970516099961</v>
      </c>
      <c r="P84" s="77">
        <v>60.15</v>
      </c>
      <c r="Q84" s="77">
        <v>20.233067475360119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395.5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82.46</v>
      </c>
      <c r="Z84" s="75">
        <f>IEX!P84</f>
        <v>0</v>
      </c>
      <c r="AA84" s="117">
        <f>STOA!J84</f>
        <v>202.13000000000002</v>
      </c>
      <c r="AB84" s="117">
        <f>-STOA!P84</f>
        <v>0</v>
      </c>
      <c r="AC84">
        <f t="shared" si="3"/>
        <v>15.378343329976113</v>
      </c>
      <c r="AD84">
        <f t="shared" si="4"/>
        <v>1732.1606714400366</v>
      </c>
      <c r="AE84">
        <f>'IDT-1'!F84</f>
        <v>0</v>
      </c>
      <c r="AF84" s="26"/>
      <c r="AG84">
        <f t="shared" si="5"/>
        <v>1732.1606714400366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8.2162421336529814</v>
      </c>
      <c r="F85">
        <f>GT_Spot!T85</f>
        <v>0</v>
      </c>
      <c r="G85">
        <f>PPCL_NG!T85</f>
        <v>23.14</v>
      </c>
      <c r="H85">
        <f>PPCL_Spot!T85</f>
        <v>4.29</v>
      </c>
      <c r="I85">
        <f>Bawana_NG!T85</f>
        <v>67.86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883.37970516099961</v>
      </c>
      <c r="P85" s="77">
        <v>60.15</v>
      </c>
      <c r="Q85" s="77">
        <v>20.233067475360119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72.75</v>
      </c>
      <c r="Z85" s="75">
        <f>IEX!P85</f>
        <v>0</v>
      </c>
      <c r="AA85" s="117">
        <f>STOA!J85</f>
        <v>202.13000000000002</v>
      </c>
      <c r="AB85" s="117">
        <f>-STOA!P85</f>
        <v>0</v>
      </c>
      <c r="AC85">
        <f t="shared" si="3"/>
        <v>15.295887329976114</v>
      </c>
      <c r="AD85">
        <f t="shared" si="4"/>
        <v>1722.8731274400368</v>
      </c>
      <c r="AE85">
        <f>'IDT-1'!F85</f>
        <v>0</v>
      </c>
      <c r="AF85" s="26"/>
      <c r="AG85">
        <f t="shared" si="5"/>
        <v>1722.8731274400368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8.46113537117904</v>
      </c>
      <c r="F86">
        <f>GT_Spot!T86</f>
        <v>0</v>
      </c>
      <c r="G86">
        <f>PPCL_NG!T86</f>
        <v>23.14</v>
      </c>
      <c r="H86">
        <f>PPCL_Spot!T86</f>
        <v>4.47</v>
      </c>
      <c r="I86">
        <f>Bawana_NG!T86</f>
        <v>67.86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871.57244992339963</v>
      </c>
      <c r="P86" s="77">
        <v>60.15</v>
      </c>
      <c r="Q86" s="77">
        <v>20.233067475360119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395.92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77.59</v>
      </c>
      <c r="Z86" s="75">
        <f>IEX!P86</f>
        <v>0</v>
      </c>
      <c r="AA86" s="117">
        <f>STOA!J86</f>
        <v>202.13000000000002</v>
      </c>
      <c r="AB86" s="117">
        <f>-STOA!P86</f>
        <v>0</v>
      </c>
      <c r="AC86">
        <f t="shared" si="3"/>
        <v>15.237434544375462</v>
      </c>
      <c r="AD86">
        <f t="shared" si="4"/>
        <v>1716.2892182255634</v>
      </c>
      <c r="AE86">
        <f>'IDT-1'!F86</f>
        <v>0</v>
      </c>
      <c r="AF86" s="26"/>
      <c r="AG86">
        <f t="shared" si="5"/>
        <v>1716.2892182255634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8.46113537117904</v>
      </c>
      <c r="F87">
        <f>GT_Spot!T87</f>
        <v>0</v>
      </c>
      <c r="G87">
        <f>PPCL_NG!T87</f>
        <v>23.14</v>
      </c>
      <c r="H87">
        <f>PPCL_Spot!T87</f>
        <v>4.47</v>
      </c>
      <c r="I87">
        <f>Bawana_NG!T87</f>
        <v>67.86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865.59780753539962</v>
      </c>
      <c r="P87" s="77">
        <v>60.15</v>
      </c>
      <c r="Q87" s="77">
        <v>20.233067475360119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391.67999999999995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66.930000000000007</v>
      </c>
      <c r="Z87" s="75">
        <f>IEX!P87</f>
        <v>0</v>
      </c>
      <c r="AA87" s="117">
        <f>STOA!J87</f>
        <v>202.23000000000002</v>
      </c>
      <c r="AB87" s="117">
        <f>-STOA!P87</f>
        <v>0</v>
      </c>
      <c r="AC87">
        <f t="shared" si="3"/>
        <v>15.054617691361061</v>
      </c>
      <c r="AD87">
        <f t="shared" si="4"/>
        <v>1695.6973926905775</v>
      </c>
      <c r="AE87">
        <f>'IDT-1'!F87</f>
        <v>0</v>
      </c>
      <c r="AF87" s="26"/>
      <c r="AG87">
        <f t="shared" si="5"/>
        <v>1695.6973926905775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8.46113537117904</v>
      </c>
      <c r="F88">
        <f>GT_Spot!T88</f>
        <v>0</v>
      </c>
      <c r="G88">
        <f>PPCL_NG!T88</f>
        <v>23.14</v>
      </c>
      <c r="H88">
        <f>PPCL_Spot!T88</f>
        <v>4.47</v>
      </c>
      <c r="I88">
        <f>Bawana_NG!T88</f>
        <v>67.86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864.57930753539972</v>
      </c>
      <c r="P88" s="77">
        <v>60.15</v>
      </c>
      <c r="Q88" s="77">
        <v>20.233067475360119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385.97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90.21</v>
      </c>
      <c r="Z88" s="75">
        <f>IEX!P88</f>
        <v>0</v>
      </c>
      <c r="AA88" s="117">
        <f>STOA!J88</f>
        <v>202.23000000000002</v>
      </c>
      <c r="AB88" s="117">
        <f>-STOA!P88</f>
        <v>0</v>
      </c>
      <c r="AC88">
        <f t="shared" si="3"/>
        <v>15.511005354637899</v>
      </c>
      <c r="AD88">
        <f t="shared" si="4"/>
        <v>1676.7925050273009</v>
      </c>
      <c r="AE88">
        <f>'IDT-1'!F88</f>
        <v>0</v>
      </c>
      <c r="AF88" s="26"/>
      <c r="AG88">
        <f t="shared" si="5"/>
        <v>1676.7925050273009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8.46113537117904</v>
      </c>
      <c r="F89">
        <f>GT_Spot!T89</f>
        <v>0</v>
      </c>
      <c r="G89">
        <f>PPCL_NG!T89</f>
        <v>23.14</v>
      </c>
      <c r="H89">
        <f>PPCL_Spot!T89</f>
        <v>4.47</v>
      </c>
      <c r="I89">
        <f>Bawana_NG!T89</f>
        <v>67.86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864.57930753539972</v>
      </c>
      <c r="P89" s="77">
        <v>60.15</v>
      </c>
      <c r="Q89" s="77">
        <v>20.233067475360119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381.68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123.19</v>
      </c>
      <c r="Z89" s="75">
        <f>IEX!P89</f>
        <v>0</v>
      </c>
      <c r="AA89" s="117">
        <f>STOA!J89</f>
        <v>202.23000000000002</v>
      </c>
      <c r="AB89" s="117">
        <f>-STOA!P89</f>
        <v>0</v>
      </c>
      <c r="AC89">
        <f t="shared" si="3"/>
        <v>15.674696079415947</v>
      </c>
      <c r="AD89">
        <f t="shared" si="4"/>
        <v>1715.3188143025229</v>
      </c>
      <c r="AE89">
        <f>'IDT-1'!F89</f>
        <v>0</v>
      </c>
      <c r="AF89" s="26"/>
      <c r="AG89">
        <f t="shared" si="5"/>
        <v>1715.3188143025229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8.46113537117904</v>
      </c>
      <c r="F90">
        <f>GT_Spot!T90</f>
        <v>0</v>
      </c>
      <c r="G90">
        <f>PPCL_NG!T90</f>
        <v>23.14</v>
      </c>
      <c r="H90">
        <f>PPCL_Spot!T90</f>
        <v>4.47</v>
      </c>
      <c r="I90">
        <f>Bawana_NG!T90</f>
        <v>67.86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864.57930753539972</v>
      </c>
      <c r="P90" s="77">
        <v>60.15</v>
      </c>
      <c r="Q90" s="77">
        <v>20.233067475360119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377.47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164.9</v>
      </c>
      <c r="Z90" s="75">
        <f>IEX!P90</f>
        <v>0</v>
      </c>
      <c r="AA90" s="117">
        <f>STOA!J90</f>
        <v>202.23000000000002</v>
      </c>
      <c r="AB90" s="117">
        <f>-STOA!P90</f>
        <v>0</v>
      </c>
      <c r="AC90">
        <f t="shared" si="3"/>
        <v>15.953462891361063</v>
      </c>
      <c r="AD90">
        <f t="shared" si="4"/>
        <v>1796.9400474905779</v>
      </c>
      <c r="AE90">
        <f>'IDT-1'!F90</f>
        <v>0</v>
      </c>
      <c r="AF90" s="26"/>
      <c r="AG90">
        <f t="shared" si="5"/>
        <v>1796.9400474905779</v>
      </c>
      <c r="AI90" s="75">
        <f>PXIL!J90</f>
        <v>0</v>
      </c>
      <c r="AJ90" s="75">
        <f>PXIL!P90</f>
        <v>0</v>
      </c>
      <c r="AK90" s="75">
        <f>RTM_IEX!J90</f>
        <v>19.399999999999999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8.46113537117904</v>
      </c>
      <c r="F91">
        <f>GT_Spot!T91</f>
        <v>0</v>
      </c>
      <c r="G91">
        <f>PPCL_NG!T91</f>
        <v>23.14</v>
      </c>
      <c r="H91">
        <f>PPCL_Spot!T91</f>
        <v>4.8585710085269032</v>
      </c>
      <c r="I91">
        <f>Bawana_NG!T91</f>
        <v>68.95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870.72150843659961</v>
      </c>
      <c r="P91" s="77">
        <v>60.15</v>
      </c>
      <c r="Q91" s="77">
        <v>20.233067475360119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372.21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193.03</v>
      </c>
      <c r="Z91" s="75">
        <f>IEX!P91</f>
        <v>0</v>
      </c>
      <c r="AA91" s="117">
        <f>STOA!J91</f>
        <v>202.13000000000002</v>
      </c>
      <c r="AB91" s="117">
        <f>-STOA!P91</f>
        <v>0</v>
      </c>
      <c r="AC91">
        <f t="shared" si="3"/>
        <v>16.05018168416666</v>
      </c>
      <c r="AD91">
        <f t="shared" si="4"/>
        <v>1807.8341006074993</v>
      </c>
      <c r="AE91">
        <f>'IDT-1'!F91</f>
        <v>0</v>
      </c>
      <c r="AF91" s="26"/>
      <c r="AG91">
        <f t="shared" si="5"/>
        <v>1807.8341006074993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8.46113537117904</v>
      </c>
      <c r="F92">
        <f>GT_Spot!T92</f>
        <v>0</v>
      </c>
      <c r="G92">
        <f>PPCL_NG!T92</f>
        <v>23.14</v>
      </c>
      <c r="H92">
        <f>PPCL_Spot!T92</f>
        <v>5.0599999999999996</v>
      </c>
      <c r="I92">
        <f>Bawana_NG!T92</f>
        <v>68.95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867.5013709185996</v>
      </c>
      <c r="P92" s="77">
        <v>60.15</v>
      </c>
      <c r="Q92" s="77">
        <v>20.233067475360119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367.92999999999995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226.99</v>
      </c>
      <c r="Z92" s="75">
        <f>IEX!P92</f>
        <v>0</v>
      </c>
      <c r="AA92" s="117">
        <f>STOA!J92</f>
        <v>202.13000000000002</v>
      </c>
      <c r="AB92" s="117">
        <f>-STOA!P92</f>
        <v>0</v>
      </c>
      <c r="AC92">
        <f t="shared" si="3"/>
        <v>16.284801049133222</v>
      </c>
      <c r="AD92">
        <f t="shared" si="4"/>
        <v>1834.2607727160057</v>
      </c>
      <c r="AE92">
        <f>'IDT-1'!F92</f>
        <v>0</v>
      </c>
      <c r="AF92" s="26"/>
      <c r="AG92">
        <f t="shared" si="5"/>
        <v>1834.2607727160057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8.46113537117904</v>
      </c>
      <c r="F93">
        <f>GT_Spot!T93</f>
        <v>0</v>
      </c>
      <c r="G93">
        <f>PPCL_NG!T93</f>
        <v>23.14</v>
      </c>
      <c r="H93">
        <f>PPCL_Spot!T93</f>
        <v>5.0599999999999996</v>
      </c>
      <c r="I93">
        <f>Bawana_NG!T93</f>
        <v>68.95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868.3020231969997</v>
      </c>
      <c r="P93" s="77">
        <v>60.15</v>
      </c>
      <c r="Q93" s="77">
        <v>20.233067475360119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363.61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248.32</v>
      </c>
      <c r="Z93" s="75">
        <f>IEX!P93</f>
        <v>0</v>
      </c>
      <c r="AA93" s="117">
        <f>STOA!J93</f>
        <v>202.13000000000002</v>
      </c>
      <c r="AB93" s="117">
        <f>-STOA!P93</f>
        <v>0</v>
      </c>
      <c r="AC93">
        <f t="shared" si="3"/>
        <v>16.441534789183144</v>
      </c>
      <c r="AD93">
        <f t="shared" si="4"/>
        <v>1851.9146912543558</v>
      </c>
      <c r="AE93">
        <f>'IDT-1'!F93</f>
        <v>0</v>
      </c>
      <c r="AF93" s="26"/>
      <c r="AG93">
        <f t="shared" si="5"/>
        <v>1851.9146912543558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8.46113537117904</v>
      </c>
      <c r="F94">
        <f>GT_Spot!T94</f>
        <v>0</v>
      </c>
      <c r="G94">
        <f>PPCL_NG!T94</f>
        <v>23.14</v>
      </c>
      <c r="H94">
        <f>PPCL_Spot!T94</f>
        <v>5.0599999999999996</v>
      </c>
      <c r="I94">
        <f>Bawana_NG!T94</f>
        <v>68.95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868.3020231969997</v>
      </c>
      <c r="P94" s="77">
        <v>60.15</v>
      </c>
      <c r="Q94" s="77">
        <v>20.233067475360119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358.33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263.85000000000002</v>
      </c>
      <c r="Z94" s="75">
        <f>IEX!P94</f>
        <v>0</v>
      </c>
      <c r="AA94" s="117">
        <f>STOA!J94</f>
        <v>202.13000000000002</v>
      </c>
      <c r="AB94" s="117">
        <f>-STOA!P94</f>
        <v>0</v>
      </c>
      <c r="AC94">
        <f t="shared" si="3"/>
        <v>16.53173478918314</v>
      </c>
      <c r="AD94">
        <f t="shared" si="4"/>
        <v>1862.0744912543555</v>
      </c>
      <c r="AE94">
        <f>'IDT-1'!F94</f>
        <v>0</v>
      </c>
      <c r="AF94" s="26"/>
      <c r="AG94">
        <f t="shared" si="5"/>
        <v>1862.0744912543555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8.46113537117904</v>
      </c>
      <c r="F95">
        <f>GT_Spot!T95</f>
        <v>0</v>
      </c>
      <c r="G95">
        <f>PPCL_NG!T95</f>
        <v>23.14</v>
      </c>
      <c r="H95">
        <f>PPCL_Spot!T95</f>
        <v>5.36</v>
      </c>
      <c r="I95">
        <f>Bawana_NG!T95</f>
        <v>68.95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854.98572741539954</v>
      </c>
      <c r="P95" s="77">
        <v>60.15</v>
      </c>
      <c r="Q95" s="77">
        <v>20.233067475360119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358.16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285.18</v>
      </c>
      <c r="Z95" s="75">
        <f>IEX!P95</f>
        <v>0</v>
      </c>
      <c r="AA95" s="117">
        <f>STOA!J95</f>
        <v>202.13000000000002</v>
      </c>
      <c r="AB95" s="117">
        <f>-STOA!P95</f>
        <v>0</v>
      </c>
      <c r="AC95">
        <f t="shared" si="3"/>
        <v>16.825352574359947</v>
      </c>
      <c r="AD95">
        <f t="shared" si="4"/>
        <v>1844.9245776875791</v>
      </c>
      <c r="AE95">
        <f>'IDT-1'!F95</f>
        <v>0</v>
      </c>
      <c r="AF95" s="26"/>
      <c r="AG95">
        <f t="shared" si="5"/>
        <v>1844.9245776875791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8.46113537117904</v>
      </c>
      <c r="F96">
        <f>GT_Spot!T96</f>
        <v>0</v>
      </c>
      <c r="G96">
        <f>PPCL_NG!T96</f>
        <v>23.14</v>
      </c>
      <c r="H96">
        <f>PPCL_Spot!T96</f>
        <v>5.36</v>
      </c>
      <c r="I96">
        <f>Bawana_NG!T96</f>
        <v>68.95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854.98572741539954</v>
      </c>
      <c r="P96" s="77">
        <v>60.15</v>
      </c>
      <c r="Q96" s="77">
        <v>20.233067475360119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358.25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288.08999999999997</v>
      </c>
      <c r="Z96" s="75">
        <f>IEX!P96</f>
        <v>0</v>
      </c>
      <c r="AA96" s="117">
        <f>STOA!J96</f>
        <v>202.13000000000002</v>
      </c>
      <c r="AB96" s="117">
        <f>-STOA!P96</f>
        <v>0</v>
      </c>
      <c r="AC96">
        <f t="shared" si="3"/>
        <v>16.715159386305064</v>
      </c>
      <c r="AD96">
        <f t="shared" si="4"/>
        <v>1882.7347708756338</v>
      </c>
      <c r="AE96">
        <f>'IDT-1'!F96</f>
        <v>0</v>
      </c>
      <c r="AF96" s="26"/>
      <c r="AG96">
        <f t="shared" si="5"/>
        <v>1882.7347708756338</v>
      </c>
      <c r="AI96" s="75">
        <f>PXIL!J96</f>
        <v>0</v>
      </c>
      <c r="AJ96" s="75">
        <f>PXIL!P96</f>
        <v>0</v>
      </c>
      <c r="AK96" s="75">
        <f>RTM_IEX!J96</f>
        <v>9.6999999999999993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8.5601728103922969</v>
      </c>
      <c r="F97">
        <f>GT_Spot!T97</f>
        <v>0</v>
      </c>
      <c r="G97">
        <f>PPCL_NG!T97</f>
        <v>23.14</v>
      </c>
      <c r="H97">
        <f>PPCL_Spot!T97</f>
        <v>5.14</v>
      </c>
      <c r="I97">
        <f>Bawana_NG!T97</f>
        <v>68.95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857.82943575299964</v>
      </c>
      <c r="P97" s="77">
        <v>60.15</v>
      </c>
      <c r="Q97" s="77">
        <v>20.233067475360119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358.14000000000004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282.27</v>
      </c>
      <c r="Z97" s="75">
        <f>IEX!P97</f>
        <v>0</v>
      </c>
      <c r="AA97" s="117">
        <f>STOA!J97</f>
        <v>202.13000000000002</v>
      </c>
      <c r="AB97" s="117">
        <f>-STOA!P97</f>
        <v>0</v>
      </c>
      <c r="AC97">
        <f t="shared" si="3"/>
        <v>16.857655549141022</v>
      </c>
      <c r="AD97">
        <f t="shared" si="4"/>
        <v>1898.785020489611</v>
      </c>
      <c r="AE97">
        <f>'IDT-1'!F97</f>
        <v>0</v>
      </c>
      <c r="AF97" s="26"/>
      <c r="AG97">
        <f t="shared" si="5"/>
        <v>1898.785020489611</v>
      </c>
      <c r="AI97" s="75">
        <f>PXIL!J97</f>
        <v>0</v>
      </c>
      <c r="AJ97" s="75">
        <f>PXIL!P97</f>
        <v>0</v>
      </c>
      <c r="AK97" s="75">
        <f>RTM_IEX!J97</f>
        <v>29.1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8.5601728103922969</v>
      </c>
      <c r="F98">
        <f>GT_Spot!T98</f>
        <v>0</v>
      </c>
      <c r="G98">
        <f>PPCL_NG!T98</f>
        <v>23.14</v>
      </c>
      <c r="H98">
        <f>PPCL_Spot!T98</f>
        <v>5.36</v>
      </c>
      <c r="I98">
        <f>Bawana_NG!T98</f>
        <v>68.95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857.82943575299964</v>
      </c>
      <c r="P98" s="77">
        <v>60.15</v>
      </c>
      <c r="Q98" s="77">
        <v>20.233067475360119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358.15000000000003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269.66000000000003</v>
      </c>
      <c r="Z98" s="75">
        <f>IEX!P98</f>
        <v>0</v>
      </c>
      <c r="AA98" s="117">
        <f>STOA!J98</f>
        <v>202.13000000000002</v>
      </c>
      <c r="AB98" s="117">
        <f>-STOA!P98</f>
        <v>0</v>
      </c>
      <c r="AC98">
        <f t="shared" si="3"/>
        <v>16.49263154914102</v>
      </c>
      <c r="AD98">
        <f t="shared" si="4"/>
        <v>1857.6700444896114</v>
      </c>
      <c r="AE98">
        <f>'IDT-1'!F98</f>
        <v>0</v>
      </c>
      <c r="AF98" s="26"/>
      <c r="AG98">
        <f t="shared" si="5"/>
        <v>1857.6700444896114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0.26065619884903712</v>
      </c>
      <c r="F99">
        <f t="shared" si="6"/>
        <v>0</v>
      </c>
      <c r="G99">
        <f t="shared" si="6"/>
        <v>0.55536000000000074</v>
      </c>
      <c r="H99">
        <f t="shared" si="6"/>
        <v>0.14825705941818096</v>
      </c>
      <c r="I99">
        <f t="shared" si="6"/>
        <v>1.6224223558354001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18.995689051880497</v>
      </c>
      <c r="P99" s="77">
        <f t="shared" si="6"/>
        <v>1.4577399999999976</v>
      </c>
      <c r="Q99" s="77">
        <f t="shared" si="6"/>
        <v>0.44731698127902503</v>
      </c>
      <c r="R99" s="80">
        <f>SUM(R3:R98)/4000</f>
        <v>0.21833767147225464</v>
      </c>
      <c r="S99" s="80">
        <f t="shared" si="6"/>
        <v>0</v>
      </c>
      <c r="T99" s="78">
        <f t="shared" si="6"/>
        <v>0.79397250000000008</v>
      </c>
      <c r="U99" s="78">
        <f t="shared" si="6"/>
        <v>9.6159399999999984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1.8565900000000002</v>
      </c>
      <c r="Z99" s="75">
        <f t="shared" si="6"/>
        <v>-0.10475</v>
      </c>
      <c r="AA99" s="117">
        <f t="shared" si="6"/>
        <v>4.8465500000000024</v>
      </c>
      <c r="AB99" s="117">
        <f t="shared" si="6"/>
        <v>0</v>
      </c>
      <c r="AC99">
        <f t="shared" si="6"/>
        <v>0.3660178050653955</v>
      </c>
      <c r="AD99">
        <f t="shared" si="6"/>
        <v>39.934201513669002</v>
      </c>
      <c r="AE99">
        <f t="shared" si="6"/>
        <v>-0.19687549999999998</v>
      </c>
      <c r="AG99">
        <f t="shared" si="6"/>
        <v>39.737326013668998</v>
      </c>
      <c r="AI99">
        <f t="shared" si="6"/>
        <v>0</v>
      </c>
      <c r="AJ99">
        <f t="shared" si="6"/>
        <v>0</v>
      </c>
      <c r="AK99">
        <f t="shared" si="6"/>
        <v>0.12488749999999997</v>
      </c>
      <c r="AL99">
        <f t="shared" si="6"/>
        <v>-0.53874999999999995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2.0422583404619332</v>
      </c>
      <c r="F3">
        <f>GT_Spot!S3</f>
        <v>0</v>
      </c>
      <c r="G3">
        <f>PPCL_NG!S3</f>
        <v>36.36</v>
      </c>
      <c r="H3">
        <f>PPCL_Spot!S3</f>
        <v>10.137018523963539</v>
      </c>
      <c r="I3">
        <f>Bawana_NG!S3</f>
        <v>28.73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66.059999999999988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1.2698336364069442</v>
      </c>
      <c r="AD3">
        <f>SUM(B3:AB3,AI3:AR3)-AC3</f>
        <v>143.02944322801852</v>
      </c>
      <c r="AE3">
        <f>'IDT-1'!E3</f>
        <v>0</v>
      </c>
      <c r="AF3" s="26"/>
      <c r="AG3">
        <f>SUM(AD3:AF3)+AT3</f>
        <v>143.02944322801852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2.0422583404619332</v>
      </c>
      <c r="F4">
        <f>GT_Spot!S4</f>
        <v>0</v>
      </c>
      <c r="G4">
        <f>PPCL_NG!S4</f>
        <v>36.36</v>
      </c>
      <c r="H4">
        <f>PPCL_Spot!S4</f>
        <v>10.137018523963539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66.059999999999988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1.2698336364069442</v>
      </c>
      <c r="AD4">
        <f t="shared" ref="AD4:AD67" si="1">SUM(B4:AB4,AI4:AR4)-AC4</f>
        <v>143.02944322801852</v>
      </c>
      <c r="AE4">
        <f>'IDT-1'!E4</f>
        <v>0</v>
      </c>
      <c r="AF4" s="26"/>
      <c r="AG4">
        <f t="shared" ref="AG4:AG67" si="2">SUM(AD4:AF4)+AT4</f>
        <v>143.02944322801852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10.137018523963539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66.849999999999994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1.2773050547131886</v>
      </c>
      <c r="AD5">
        <f t="shared" si="1"/>
        <v>143.87099661724005</v>
      </c>
      <c r="AE5">
        <f>'IDT-1'!E5</f>
        <v>0</v>
      </c>
      <c r="AF5" s="26"/>
      <c r="AG5">
        <f t="shared" si="2"/>
        <v>143.87099661724005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10.137018523963539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66.849999999999994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1.2773050547131886</v>
      </c>
      <c r="AD6">
        <f t="shared" si="1"/>
        <v>143.87099661724005</v>
      </c>
      <c r="AE6">
        <f>'IDT-1'!E6</f>
        <v>0</v>
      </c>
      <c r="AF6" s="26"/>
      <c r="AG6">
        <f t="shared" si="2"/>
        <v>143.87099661724005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36.36</v>
      </c>
      <c r="H7">
        <f>PPCL_Spot!S7</f>
        <v>10.137018523963539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67.179999999999993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1.5362890547131889</v>
      </c>
      <c r="AD7">
        <f t="shared" si="1"/>
        <v>173.04201261724006</v>
      </c>
      <c r="AE7">
        <f>'IDT-1'!E7</f>
        <v>0</v>
      </c>
      <c r="AF7" s="26"/>
      <c r="AG7">
        <f t="shared" si="2"/>
        <v>173.04201261724006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29.1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36.36</v>
      </c>
      <c r="H8">
        <f>PPCL_Spot!S8</f>
        <v>10.137018523963539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67.439999999999984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1.2824970547131886</v>
      </c>
      <c r="AD8">
        <f t="shared" si="1"/>
        <v>144.45580461724006</v>
      </c>
      <c r="AE8">
        <f>'IDT-1'!E8</f>
        <v>0</v>
      </c>
      <c r="AF8" s="26"/>
      <c r="AG8">
        <f t="shared" si="2"/>
        <v>144.45580461724006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2.162958614616965</v>
      </c>
      <c r="F9">
        <f>GT_Spot!S9</f>
        <v>0</v>
      </c>
      <c r="G9">
        <f>PPCL_NG!S9</f>
        <v>36.36</v>
      </c>
      <c r="H9">
        <f>PPCL_Spot!S9</f>
        <v>10.137018523963539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68.539999999999992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1.2927197988195085</v>
      </c>
      <c r="AD9">
        <f t="shared" si="1"/>
        <v>145.60725733976099</v>
      </c>
      <c r="AE9">
        <f>'IDT-1'!E9</f>
        <v>0</v>
      </c>
      <c r="AF9" s="26"/>
      <c r="AG9">
        <f t="shared" si="2"/>
        <v>145.60725733976099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10.137018523963539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68.539999999999992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1.5585289605581591</v>
      </c>
      <c r="AD10">
        <f t="shared" si="1"/>
        <v>115.28069091356679</v>
      </c>
      <c r="AE10">
        <f>'IDT-1'!E10</f>
        <v>0</v>
      </c>
      <c r="AF10" s="26"/>
      <c r="AG10">
        <f t="shared" si="2"/>
        <v>115.28069091356679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10.137018523963539</v>
      </c>
      <c r="I11">
        <f>Bawana_NG!S11</f>
        <v>28.999999999999996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1.2902491348923</v>
      </c>
      <c r="AD11">
        <f t="shared" si="1"/>
        <v>145.32897073923269</v>
      </c>
      <c r="AE11">
        <f>'IDT-1'!E11</f>
        <v>0</v>
      </c>
      <c r="AF11" s="26"/>
      <c r="AG11">
        <f t="shared" si="2"/>
        <v>145.32897073923269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10.137018523963539</v>
      </c>
      <c r="I12">
        <f>Bawana_NG!S12</f>
        <v>28.999999999999996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1.2902491348923</v>
      </c>
      <c r="AD12">
        <f t="shared" si="1"/>
        <v>145.32897073923269</v>
      </c>
      <c r="AE12">
        <f>'IDT-1'!E12</f>
        <v>0</v>
      </c>
      <c r="AF12" s="26"/>
      <c r="AG12">
        <f t="shared" si="2"/>
        <v>145.32897073923269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10.137018523963539</v>
      </c>
      <c r="I13">
        <f>Bawana_NG!S13</f>
        <v>28.999999999999996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1.2936811348922999</v>
      </c>
      <c r="AD13">
        <f t="shared" si="1"/>
        <v>145.71553873923267</v>
      </c>
      <c r="AE13">
        <f>'IDT-1'!E13</f>
        <v>0</v>
      </c>
      <c r="AF13" s="26"/>
      <c r="AG13">
        <f t="shared" si="2"/>
        <v>145.71553873923267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10.137018523963539</v>
      </c>
      <c r="I14">
        <f>Bawana_NG!S14</f>
        <v>28.999999999999996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1.2936811348922999</v>
      </c>
      <c r="AD14">
        <f t="shared" si="1"/>
        <v>145.71553873923267</v>
      </c>
      <c r="AE14">
        <f>'IDT-1'!E14</f>
        <v>0</v>
      </c>
      <c r="AF14" s="26"/>
      <c r="AG14">
        <f t="shared" si="2"/>
        <v>145.71553873923267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10.51300371534724</v>
      </c>
      <c r="I15">
        <f>Bawana_NG!S15</f>
        <v>28.999999999999996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68.839999999999989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1.6556268252851782</v>
      </c>
      <c r="AD15">
        <f t="shared" si="1"/>
        <v>106.12866003805179</v>
      </c>
      <c r="AE15">
        <f>'IDT-1'!E15</f>
        <v>0</v>
      </c>
      <c r="AF15" s="26"/>
      <c r="AG15">
        <f t="shared" si="2"/>
        <v>106.12866003805179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10.51300371534724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68.839999999999989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1.3005017243973653</v>
      </c>
      <c r="AD16">
        <f t="shared" si="1"/>
        <v>146.4837851389396</v>
      </c>
      <c r="AE16">
        <f>'IDT-1'!E16</f>
        <v>0</v>
      </c>
      <c r="AF16" s="26"/>
      <c r="AG16">
        <f t="shared" si="2"/>
        <v>146.4837851389396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10.51300371534724</v>
      </c>
      <c r="I17">
        <f>Bawana_NG!S17</f>
        <v>28.999999999999996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68.839999999999989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1.3005017243973653</v>
      </c>
      <c r="AD17">
        <f t="shared" si="1"/>
        <v>146.4837851389396</v>
      </c>
      <c r="AE17">
        <f>'IDT-1'!E17</f>
        <v>0</v>
      </c>
      <c r="AF17" s="26"/>
      <c r="AG17">
        <f t="shared" si="2"/>
        <v>146.4837851389396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10.51300371534724</v>
      </c>
      <c r="I18">
        <f>Bawana_NG!S18</f>
        <v>28.999999999999996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68.839999999999989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1.3005017243973653</v>
      </c>
      <c r="AD18">
        <f t="shared" si="1"/>
        <v>146.4837851389396</v>
      </c>
      <c r="AE18">
        <f>'IDT-1'!E18</f>
        <v>0</v>
      </c>
      <c r="AF18" s="26"/>
      <c r="AG18">
        <f t="shared" si="2"/>
        <v>146.4837851389396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10.51300371534724</v>
      </c>
      <c r="I19">
        <f>Bawana_NG!S19</f>
        <v>28.999999999999996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69.22999999999999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1.3039337243973652</v>
      </c>
      <c r="AD19">
        <f t="shared" si="1"/>
        <v>146.87035313893961</v>
      </c>
      <c r="AE19">
        <f>'IDT-1'!E19</f>
        <v>0</v>
      </c>
      <c r="AF19" s="26"/>
      <c r="AG19">
        <f t="shared" si="2"/>
        <v>146.87035313893961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10.51300371534724</v>
      </c>
      <c r="I20">
        <f>Bawana_NG!S20</f>
        <v>28.999999999999996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69.22999999999999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1.7034494628961545</v>
      </c>
      <c r="AD20">
        <f t="shared" si="1"/>
        <v>101.4708374004408</v>
      </c>
      <c r="AE20">
        <f>'IDT-1'!E20</f>
        <v>0</v>
      </c>
      <c r="AF20" s="26"/>
      <c r="AG20">
        <f t="shared" si="2"/>
        <v>101.4708374004408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10.51300371534724</v>
      </c>
      <c r="I21">
        <f>Bawana_NG!S21</f>
        <v>28.999999999999996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1.3073657243973655</v>
      </c>
      <c r="AD21">
        <f t="shared" si="1"/>
        <v>147.25692113893962</v>
      </c>
      <c r="AE21">
        <f>'IDT-1'!E21</f>
        <v>0</v>
      </c>
      <c r="AF21" s="26"/>
      <c r="AG21">
        <f t="shared" si="2"/>
        <v>147.25692113893962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10.51300371534724</v>
      </c>
      <c r="I22">
        <f>Bawana_NG!S22</f>
        <v>28.999999999999996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1.3073657243973655</v>
      </c>
      <c r="AD22">
        <f t="shared" si="1"/>
        <v>147.25692113893962</v>
      </c>
      <c r="AE22">
        <f>'IDT-1'!E22</f>
        <v>0</v>
      </c>
      <c r="AF22" s="26"/>
      <c r="AG22">
        <f t="shared" si="2"/>
        <v>147.25692113893962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10.51300371534724</v>
      </c>
      <c r="I23">
        <f>Bawana_NG!S23</f>
        <v>28.999999999999996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1.3107097243973653</v>
      </c>
      <c r="AD23">
        <f t="shared" si="1"/>
        <v>147.63357713893961</v>
      </c>
      <c r="AE23">
        <f>'IDT-1'!E23</f>
        <v>0</v>
      </c>
      <c r="AF23" s="26"/>
      <c r="AG23">
        <f t="shared" si="2"/>
        <v>147.63357713893961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10.51300371534724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69.389999999999986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1.3053417243973653</v>
      </c>
      <c r="AD24">
        <f t="shared" si="1"/>
        <v>147.0289451389396</v>
      </c>
      <c r="AE24">
        <f>'IDT-1'!E24</f>
        <v>0</v>
      </c>
      <c r="AF24" s="26"/>
      <c r="AG24">
        <f t="shared" si="2"/>
        <v>147.0289451389396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10.51300371534724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69.089999999999989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1.7466081005071314</v>
      </c>
      <c r="AD25">
        <f t="shared" si="1"/>
        <v>96.287678762829842</v>
      </c>
      <c r="AE25">
        <f>'IDT-1'!E25</f>
        <v>0</v>
      </c>
      <c r="AF25" s="26"/>
      <c r="AG25">
        <f t="shared" si="2"/>
        <v>96.287678762829842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10.51300371534724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69.069999999999993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1.3025257243973654</v>
      </c>
      <c r="AD26">
        <f t="shared" si="1"/>
        <v>146.71176113893961</v>
      </c>
      <c r="AE26">
        <f>'IDT-1'!E26</f>
        <v>0</v>
      </c>
      <c r="AF26" s="26"/>
      <c r="AG26">
        <f t="shared" si="2"/>
        <v>146.71176113893961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10.51300371534724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68.77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1.2998857243973656</v>
      </c>
      <c r="AD27">
        <f t="shared" si="1"/>
        <v>146.41440113893961</v>
      </c>
      <c r="AE27">
        <f>'IDT-1'!E27</f>
        <v>0</v>
      </c>
      <c r="AF27" s="26"/>
      <c r="AG27">
        <f t="shared" si="2"/>
        <v>146.41440113893961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10.51300371534724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68.739999999999995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1.2996217243973653</v>
      </c>
      <c r="AD28">
        <f t="shared" si="1"/>
        <v>146.3846651389396</v>
      </c>
      <c r="AE28">
        <f>'IDT-1'!E28</f>
        <v>0</v>
      </c>
      <c r="AF28" s="26"/>
      <c r="AG28">
        <f t="shared" si="2"/>
        <v>146.3846651389396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10.51300371534724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68.489999999999995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1.2974217243973651</v>
      </c>
      <c r="AD29">
        <f t="shared" si="1"/>
        <v>146.13686513893958</v>
      </c>
      <c r="AE29">
        <f>'IDT-1'!E29</f>
        <v>0</v>
      </c>
      <c r="AF29" s="26"/>
      <c r="AG29">
        <f t="shared" si="2"/>
        <v>146.13686513893958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10.51300371534724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1.562797550063225</v>
      </c>
      <c r="AD30">
        <f t="shared" si="1"/>
        <v>115.76148931327374</v>
      </c>
      <c r="AE30">
        <f>'IDT-1'!E30</f>
        <v>0</v>
      </c>
      <c r="AF30" s="26"/>
      <c r="AG30">
        <f t="shared" si="2"/>
        <v>115.76148931327374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68.38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1.2919392917023096</v>
      </c>
      <c r="AD31">
        <f t="shared" si="1"/>
        <v>145.51934385628741</v>
      </c>
      <c r="AE31">
        <f>'IDT-1'!E31</f>
        <v>0</v>
      </c>
      <c r="AF31" s="26"/>
      <c r="AG31">
        <f t="shared" si="2"/>
        <v>145.51934385628741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68.38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1.5480192917023097</v>
      </c>
      <c r="AD32">
        <f t="shared" si="1"/>
        <v>174.3632638562874</v>
      </c>
      <c r="AE32">
        <f>'IDT-1'!E32</f>
        <v>0</v>
      </c>
      <c r="AF32" s="26"/>
      <c r="AG32">
        <f t="shared" si="2"/>
        <v>174.3632638562874</v>
      </c>
      <c r="AI32" s="75">
        <f>PXIL!K32</f>
        <v>0</v>
      </c>
      <c r="AJ32" s="75">
        <f>PXIL!Q32</f>
        <v>0</v>
      </c>
      <c r="AK32" s="75">
        <f>RTM_IEX!K32</f>
        <v>29.1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68.38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1.2919392917023096</v>
      </c>
      <c r="AD33">
        <f t="shared" si="1"/>
        <v>145.51934385628741</v>
      </c>
      <c r="AE33">
        <f>'IDT-1'!E33</f>
        <v>0</v>
      </c>
      <c r="AF33" s="26"/>
      <c r="AG33">
        <f t="shared" si="2"/>
        <v>145.51934385628741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68.38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1.4626592917023096</v>
      </c>
      <c r="AD34">
        <f t="shared" si="1"/>
        <v>164.7486238562874</v>
      </c>
      <c r="AE34">
        <f>'IDT-1'!E34</f>
        <v>0</v>
      </c>
      <c r="AF34" s="26"/>
      <c r="AG34">
        <f t="shared" si="2"/>
        <v>164.7486238562874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19.399999999999999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29.001469141536141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69.7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1.3035682201478278</v>
      </c>
      <c r="AD35">
        <f t="shared" si="1"/>
        <v>146.82918406937804</v>
      </c>
      <c r="AE35">
        <f>'IDT-1'!E35</f>
        <v>0</v>
      </c>
      <c r="AF35" s="26"/>
      <c r="AG35">
        <f t="shared" si="2"/>
        <v>146.82918406937804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29.001469141536141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1.8269922201478277</v>
      </c>
      <c r="AD36">
        <f t="shared" si="1"/>
        <v>205.78576006937806</v>
      </c>
      <c r="AE36">
        <f>'IDT-1'!E36</f>
        <v>0</v>
      </c>
      <c r="AF36" s="26"/>
      <c r="AG36">
        <f t="shared" si="2"/>
        <v>205.78576006937806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29.001469141536141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2.1687923003269387</v>
      </c>
      <c r="AD37">
        <f t="shared" si="1"/>
        <v>244.28487819137064</v>
      </c>
      <c r="AE37">
        <f>'IDT-1'!E37</f>
        <v>0</v>
      </c>
      <c r="AF37" s="26"/>
      <c r="AG37">
        <f t="shared" si="2"/>
        <v>244.28487819137064</v>
      </c>
      <c r="AI37" s="75">
        <f>PXIL!K37</f>
        <v>0</v>
      </c>
      <c r="AJ37" s="75">
        <f>PXIL!Q37</f>
        <v>0</v>
      </c>
      <c r="AK37" s="75">
        <f>RTM_IEX!K37</f>
        <v>19.399999999999999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77.599999999999994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29.001469141536141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2.1687923003269387</v>
      </c>
      <c r="AD38">
        <f t="shared" si="1"/>
        <v>244.28487819137064</v>
      </c>
      <c r="AE38">
        <f>'IDT-1'!E38</f>
        <v>0</v>
      </c>
      <c r="AF38" s="26"/>
      <c r="AG38">
        <f t="shared" si="2"/>
        <v>244.28487819137064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29.001469141536141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44.62</v>
      </c>
      <c r="AB39" s="117">
        <f>-STOA!Q39</f>
        <v>0</v>
      </c>
      <c r="AC39">
        <f t="shared" si="0"/>
        <v>1.955231901148776</v>
      </c>
      <c r="AD39">
        <f t="shared" si="1"/>
        <v>220.23021141121211</v>
      </c>
      <c r="AE39">
        <f>'IDT-1'!E39</f>
        <v>0</v>
      </c>
      <c r="AF39" s="26"/>
      <c r="AG39">
        <f t="shared" si="2"/>
        <v>220.23021141121211</v>
      </c>
      <c r="AI39" s="75">
        <f>PXIL!K39</f>
        <v>0</v>
      </c>
      <c r="AJ39" s="75">
        <f>PXIL!Q39</f>
        <v>0</v>
      </c>
      <c r="AK39" s="75">
        <f>RTM_IEX!K39</f>
        <v>9.6999999999999993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19.399999999999999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29.001469141536141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44.62</v>
      </c>
      <c r="AB40" s="117">
        <f>-STOA!Q40</f>
        <v>0</v>
      </c>
      <c r="AC40">
        <f t="shared" si="0"/>
        <v>2.5527519011487758</v>
      </c>
      <c r="AD40">
        <f t="shared" si="1"/>
        <v>287.53269141121211</v>
      </c>
      <c r="AE40">
        <f>'IDT-1'!E40</f>
        <v>0</v>
      </c>
      <c r="AF40" s="26"/>
      <c r="AG40">
        <f t="shared" si="2"/>
        <v>287.53269141121211</v>
      </c>
      <c r="AI40" s="75">
        <f>PXIL!K40</f>
        <v>0</v>
      </c>
      <c r="AJ40" s="75">
        <f>PXIL!Q40</f>
        <v>0</v>
      </c>
      <c r="AK40" s="75">
        <f>RTM_IEX!K40</f>
        <v>19.399999999999999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77.599999999999994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2.0562119895742828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44.62</v>
      </c>
      <c r="AB41" s="117">
        <f>-STOA!Q41</f>
        <v>0</v>
      </c>
      <c r="AC41">
        <f t="shared" si="0"/>
        <v>2.6410226655082534</v>
      </c>
      <c r="AD41">
        <f t="shared" si="1"/>
        <v>297.47518932406598</v>
      </c>
      <c r="AE41">
        <f>'IDT-1'!E41</f>
        <v>0</v>
      </c>
      <c r="AF41" s="26"/>
      <c r="AG41">
        <f t="shared" si="2"/>
        <v>297.47518932406598</v>
      </c>
      <c r="AI41" s="75">
        <f>PXIL!K41</f>
        <v>0</v>
      </c>
      <c r="AJ41" s="75">
        <f>PXIL!Q41</f>
        <v>0</v>
      </c>
      <c r="AK41" s="75">
        <f>RTM_IEX!K41</f>
        <v>19.399999999999999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87.3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2.0562119895742828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71.38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44.62</v>
      </c>
      <c r="AB42" s="117">
        <f>-STOA!Q42</f>
        <v>0</v>
      </c>
      <c r="AC42">
        <f t="shared" si="0"/>
        <v>2.8971026655082537</v>
      </c>
      <c r="AD42">
        <f t="shared" si="1"/>
        <v>326.31910932406601</v>
      </c>
      <c r="AE42">
        <f>'IDT-1'!E42</f>
        <v>0</v>
      </c>
      <c r="AF42" s="26"/>
      <c r="AG42">
        <f t="shared" si="2"/>
        <v>326.31910932406601</v>
      </c>
      <c r="AI42" s="75">
        <f>PXIL!K42</f>
        <v>0</v>
      </c>
      <c r="AJ42" s="75">
        <f>PXIL!Q42</f>
        <v>0</v>
      </c>
      <c r="AK42" s="75">
        <f>RTM_IEX!K42</f>
        <v>19.399999999999999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116.4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2.0558007754249923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71.39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44.62</v>
      </c>
      <c r="AB43" s="117">
        <f>-STOA!Q43</f>
        <v>0</v>
      </c>
      <c r="AC43">
        <f t="shared" si="0"/>
        <v>2.2996670468237399</v>
      </c>
      <c r="AD43">
        <f t="shared" si="1"/>
        <v>259.02613372860122</v>
      </c>
      <c r="AE43">
        <f>'IDT-1'!E43</f>
        <v>0</v>
      </c>
      <c r="AF43" s="26"/>
      <c r="AG43">
        <f t="shared" si="2"/>
        <v>259.02613372860122</v>
      </c>
      <c r="AI43" s="75">
        <f>PXIL!K43</f>
        <v>0</v>
      </c>
      <c r="AJ43" s="75">
        <f>PXIL!Q43</f>
        <v>0</v>
      </c>
      <c r="AK43" s="75">
        <f>RTM_IEX!K43</f>
        <v>9.6999999999999993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2.0558007754249923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44.62</v>
      </c>
      <c r="AB44" s="117">
        <f>-STOA!Q44</f>
        <v>0</v>
      </c>
      <c r="AC44">
        <f t="shared" si="0"/>
        <v>2.8970990468237403</v>
      </c>
      <c r="AD44">
        <f t="shared" si="1"/>
        <v>326.31870172860124</v>
      </c>
      <c r="AE44">
        <f>'IDT-1'!E44</f>
        <v>0</v>
      </c>
      <c r="AF44" s="26"/>
      <c r="AG44">
        <f t="shared" si="2"/>
        <v>326.31870172860124</v>
      </c>
      <c r="AI44" s="75">
        <f>PXIL!K44</f>
        <v>0</v>
      </c>
      <c r="AJ44" s="75">
        <f>PXIL!Q44</f>
        <v>0</v>
      </c>
      <c r="AK44" s="75">
        <f>RTM_IEX!K44</f>
        <v>19.399999999999999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116.4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71.39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44.62</v>
      </c>
      <c r="AB45" s="117">
        <f>-STOA!Q45</f>
        <v>0</v>
      </c>
      <c r="AC45">
        <f t="shared" si="0"/>
        <v>2.897438691260962</v>
      </c>
      <c r="AD45">
        <f t="shared" si="1"/>
        <v>326.35695804293925</v>
      </c>
      <c r="AE45">
        <f>'IDT-1'!E45</f>
        <v>0</v>
      </c>
      <c r="AF45" s="26"/>
      <c r="AG45">
        <f t="shared" si="2"/>
        <v>326.35695804293925</v>
      </c>
      <c r="AI45" s="75">
        <f>PXIL!K45</f>
        <v>0</v>
      </c>
      <c r="AJ45" s="75">
        <f>PXIL!Q45</f>
        <v>0</v>
      </c>
      <c r="AK45" s="75">
        <f>RTM_IEX!K45</f>
        <v>19.399999999999999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116.4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71.39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44.62</v>
      </c>
      <c r="AB46" s="117">
        <f>-STOA!Q46</f>
        <v>0</v>
      </c>
      <c r="AC46">
        <f t="shared" si="0"/>
        <v>3.0681586912609622</v>
      </c>
      <c r="AD46">
        <f t="shared" si="1"/>
        <v>345.58623804293921</v>
      </c>
      <c r="AE46">
        <f>'IDT-1'!E46</f>
        <v>0</v>
      </c>
      <c r="AF46" s="26"/>
      <c r="AG46">
        <f t="shared" si="2"/>
        <v>345.58623804293921</v>
      </c>
      <c r="AI46" s="75">
        <f>PXIL!K46</f>
        <v>0</v>
      </c>
      <c r="AJ46" s="75">
        <f>PXIL!Q46</f>
        <v>0</v>
      </c>
      <c r="AK46" s="75">
        <f>RTM_IEX!K46</f>
        <v>19.399999999999999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135.80000000000001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71.39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44.62</v>
      </c>
      <c r="AB47" s="117">
        <f>-STOA!Q47</f>
        <v>0</v>
      </c>
      <c r="AC47">
        <f t="shared" si="0"/>
        <v>2.3852786912609618</v>
      </c>
      <c r="AD47">
        <f t="shared" si="1"/>
        <v>268.6691180429392</v>
      </c>
      <c r="AE47">
        <f>'IDT-1'!E47</f>
        <v>0</v>
      </c>
      <c r="AF47" s="26"/>
      <c r="AG47">
        <f t="shared" si="2"/>
        <v>268.6691180429392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77.599999999999994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71.39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44.62</v>
      </c>
      <c r="AB48" s="117">
        <f>-STOA!Q48</f>
        <v>0</v>
      </c>
      <c r="AC48">
        <f t="shared" si="0"/>
        <v>3.0254786912609619</v>
      </c>
      <c r="AD48">
        <f t="shared" si="1"/>
        <v>340.77891804293921</v>
      </c>
      <c r="AE48">
        <f>'IDT-1'!E48</f>
        <v>0</v>
      </c>
      <c r="AF48" s="26"/>
      <c r="AG48">
        <f t="shared" si="2"/>
        <v>340.77891804293921</v>
      </c>
      <c r="AI48" s="75">
        <f>PXIL!K48</f>
        <v>0</v>
      </c>
      <c r="AJ48" s="75">
        <f>PXIL!Q48</f>
        <v>0</v>
      </c>
      <c r="AK48" s="75">
        <f>RTM_IEX!K48</f>
        <v>19.399999999999999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130.94999999999999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1.4070422535211264</v>
      </c>
      <c r="F49">
        <f>GT_Spot!S49</f>
        <v>0</v>
      </c>
      <c r="G49">
        <f>PPCL_NG!S49</f>
        <v>36.36</v>
      </c>
      <c r="H49">
        <f>PPCL_Spot!S49</f>
        <v>6.12</v>
      </c>
      <c r="I49">
        <f>Bawana_NG!S49</f>
        <v>28.999999999999996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71.39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44.62</v>
      </c>
      <c r="AB49" s="117">
        <f>-STOA!Q49</f>
        <v>0</v>
      </c>
      <c r="AC49">
        <f t="shared" si="0"/>
        <v>3.0280539718309862</v>
      </c>
      <c r="AD49">
        <f t="shared" si="1"/>
        <v>341.06898828169017</v>
      </c>
      <c r="AE49">
        <f>'IDT-1'!E49</f>
        <v>0</v>
      </c>
      <c r="AF49" s="26"/>
      <c r="AG49">
        <f t="shared" si="2"/>
        <v>341.06898828169017</v>
      </c>
      <c r="AI49" s="75">
        <f>PXIL!K49</f>
        <v>0</v>
      </c>
      <c r="AJ49" s="75">
        <f>PXIL!Q49</f>
        <v>0</v>
      </c>
      <c r="AK49" s="75">
        <f>RTM_IEX!K49</f>
        <v>19.399999999999999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135.80000000000001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1.4070422535211264</v>
      </c>
      <c r="F50">
        <f>GT_Spot!S50</f>
        <v>0</v>
      </c>
      <c r="G50">
        <f>PPCL_NG!S50</f>
        <v>36.36</v>
      </c>
      <c r="H50">
        <f>PPCL_Spot!S50</f>
        <v>6.38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71.39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44.62</v>
      </c>
      <c r="AB50" s="117">
        <f>-STOA!Q50</f>
        <v>0</v>
      </c>
      <c r="AC50">
        <f t="shared" si="0"/>
        <v>3.115701971830986</v>
      </c>
      <c r="AD50">
        <f t="shared" si="1"/>
        <v>350.94134028169015</v>
      </c>
      <c r="AE50">
        <f>'IDT-1'!E50</f>
        <v>0</v>
      </c>
      <c r="AF50" s="26"/>
      <c r="AG50">
        <f t="shared" si="2"/>
        <v>350.94134028169015</v>
      </c>
      <c r="AI50" s="75">
        <f>PXIL!K50</f>
        <v>0</v>
      </c>
      <c r="AJ50" s="75">
        <f>PXIL!Q50</f>
        <v>0</v>
      </c>
      <c r="AK50" s="75">
        <f>RTM_IEX!K50</f>
        <v>19.399999999999999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145.5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2.0848456501403176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71.39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20.369999999999997</v>
      </c>
      <c r="AB51" s="117">
        <f>-STOA!Q51</f>
        <v>0</v>
      </c>
      <c r="AC51">
        <f t="shared" si="0"/>
        <v>2.3426026417212351</v>
      </c>
      <c r="AD51">
        <f t="shared" si="1"/>
        <v>263.86224300841911</v>
      </c>
      <c r="AE51">
        <f>'IDT-1'!E51</f>
        <v>0</v>
      </c>
      <c r="AF51" s="26"/>
      <c r="AG51">
        <f t="shared" si="2"/>
        <v>263.86224300841911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2.0848456501403176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70.87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20.369999999999997</v>
      </c>
      <c r="AB52" s="117">
        <f>-STOA!Q52</f>
        <v>0</v>
      </c>
      <c r="AC52">
        <f t="shared" si="0"/>
        <v>2.8501866417212351</v>
      </c>
      <c r="AD52">
        <f t="shared" si="1"/>
        <v>321.03465900841906</v>
      </c>
      <c r="AE52">
        <f>'IDT-1'!E52</f>
        <v>0</v>
      </c>
      <c r="AF52" s="26"/>
      <c r="AG52">
        <f t="shared" si="2"/>
        <v>321.03465900841906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155.19999999999999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2.0848456501403176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70.86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20.369999999999997</v>
      </c>
      <c r="AB53" s="117">
        <f>-STOA!Q53</f>
        <v>0</v>
      </c>
      <c r="AC53">
        <f t="shared" si="0"/>
        <v>3.0208186417212346</v>
      </c>
      <c r="AD53">
        <f t="shared" si="1"/>
        <v>340.25402700841903</v>
      </c>
      <c r="AE53">
        <f>'IDT-1'!E53</f>
        <v>0</v>
      </c>
      <c r="AF53" s="26"/>
      <c r="AG53">
        <f t="shared" si="2"/>
        <v>340.25402700841903</v>
      </c>
      <c r="AI53" s="75">
        <f>PXIL!K53</f>
        <v>0</v>
      </c>
      <c r="AJ53" s="75">
        <f>PXIL!Q53</f>
        <v>0</v>
      </c>
      <c r="AK53" s="75">
        <f>RTM_IEX!K53</f>
        <v>19.399999999999999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155.19999999999999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2.0848456501403176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70.78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20.369999999999997</v>
      </c>
      <c r="AB54" s="117">
        <f>-STOA!Q54</f>
        <v>0</v>
      </c>
      <c r="AC54">
        <f t="shared" si="0"/>
        <v>3.0201146417212348</v>
      </c>
      <c r="AD54">
        <f t="shared" si="1"/>
        <v>340.17473100841909</v>
      </c>
      <c r="AE54">
        <f>'IDT-1'!E54</f>
        <v>0</v>
      </c>
      <c r="AF54" s="26"/>
      <c r="AG54">
        <f t="shared" si="2"/>
        <v>340.17473100841909</v>
      </c>
      <c r="AI54" s="75">
        <f>PXIL!K54</f>
        <v>0</v>
      </c>
      <c r="AJ54" s="75">
        <f>PXIL!Q54</f>
        <v>0</v>
      </c>
      <c r="AK54" s="75">
        <f>RTM_IEX!K54</f>
        <v>19.399999999999999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155.19999999999999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36.36</v>
      </c>
      <c r="H55">
        <f>PPCL_Spot!S55</f>
        <v>9.6565512317029647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70.78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20.369999999999997</v>
      </c>
      <c r="AB55" s="117">
        <f>-STOA!Q55</f>
        <v>0</v>
      </c>
      <c r="AC55">
        <f t="shared" si="0"/>
        <v>2.5902922925602212</v>
      </c>
      <c r="AD55">
        <f t="shared" si="1"/>
        <v>291.76110458928304</v>
      </c>
      <c r="AE55">
        <f>'IDT-1'!E55</f>
        <v>0</v>
      </c>
      <c r="AF55" s="26"/>
      <c r="AG55">
        <f t="shared" si="2"/>
        <v>291.76110458928304</v>
      </c>
      <c r="AI55" s="75">
        <f>PXIL!K55</f>
        <v>0</v>
      </c>
      <c r="AJ55" s="75">
        <f>PXIL!Q55</f>
        <v>0</v>
      </c>
      <c r="AK55" s="75">
        <f>RTM_IEX!K55</f>
        <v>29.1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70.78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20.369999999999997</v>
      </c>
      <c r="AB56" s="117">
        <f>-STOA!Q56</f>
        <v>0</v>
      </c>
      <c r="AC56">
        <f t="shared" si="0"/>
        <v>3.1054746417212349</v>
      </c>
      <c r="AD56">
        <f t="shared" si="1"/>
        <v>349.78937100841904</v>
      </c>
      <c r="AE56">
        <f>'IDT-1'!E56</f>
        <v>0</v>
      </c>
      <c r="AF56" s="26"/>
      <c r="AG56">
        <f t="shared" si="2"/>
        <v>349.78937100841904</v>
      </c>
      <c r="AI56" s="75">
        <f>PXIL!K56</f>
        <v>0</v>
      </c>
      <c r="AJ56" s="75">
        <f>PXIL!Q56</f>
        <v>0</v>
      </c>
      <c r="AK56" s="75">
        <f>RTM_IEX!K56</f>
        <v>29.1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155.19999999999999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70.78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20.369999999999997</v>
      </c>
      <c r="AB57" s="117">
        <f>-STOA!Q57</f>
        <v>0</v>
      </c>
      <c r="AC57">
        <f t="shared" si="0"/>
        <v>3.1054746417212349</v>
      </c>
      <c r="AD57">
        <f t="shared" si="1"/>
        <v>349.78937100841904</v>
      </c>
      <c r="AE57">
        <f>'IDT-1'!E57</f>
        <v>0</v>
      </c>
      <c r="AF57" s="26"/>
      <c r="AG57">
        <f t="shared" si="2"/>
        <v>349.78937100841904</v>
      </c>
      <c r="AI57" s="75">
        <f>PXIL!K57</f>
        <v>0</v>
      </c>
      <c r="AJ57" s="75">
        <f>PXIL!Q57</f>
        <v>0</v>
      </c>
      <c r="AK57" s="75">
        <f>RTM_IEX!K57</f>
        <v>29.1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155.19999999999999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70.78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20.369999999999997</v>
      </c>
      <c r="AB58" s="117">
        <f>-STOA!Q58</f>
        <v>0</v>
      </c>
      <c r="AC58">
        <f t="shared" si="0"/>
        <v>3.1054746417212349</v>
      </c>
      <c r="AD58">
        <f t="shared" si="1"/>
        <v>349.78937100841904</v>
      </c>
      <c r="AE58">
        <f>'IDT-1'!E58</f>
        <v>0</v>
      </c>
      <c r="AF58" s="26"/>
      <c r="AG58">
        <f t="shared" si="2"/>
        <v>349.78937100841904</v>
      </c>
      <c r="AI58" s="75">
        <f>PXIL!K58</f>
        <v>0</v>
      </c>
      <c r="AJ58" s="75">
        <f>PXIL!Q58</f>
        <v>0</v>
      </c>
      <c r="AK58" s="75">
        <f>RTM_IEX!K58</f>
        <v>29.1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155.19999999999999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70.78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20.369999999999997</v>
      </c>
      <c r="AB59" s="117">
        <f>-STOA!Q59</f>
        <v>0</v>
      </c>
      <c r="AC59">
        <f t="shared" si="0"/>
        <v>2.5933146417212347</v>
      </c>
      <c r="AD59">
        <f t="shared" si="1"/>
        <v>292.1015310084191</v>
      </c>
      <c r="AE59">
        <f>'IDT-1'!E59</f>
        <v>0</v>
      </c>
      <c r="AF59" s="26"/>
      <c r="AG59">
        <f t="shared" si="2"/>
        <v>292.1015310084191</v>
      </c>
      <c r="AI59" s="75">
        <f>PXIL!K59</f>
        <v>0</v>
      </c>
      <c r="AJ59" s="75">
        <f>PXIL!Q59</f>
        <v>0</v>
      </c>
      <c r="AK59" s="75">
        <f>RTM_IEX!K59</f>
        <v>29.1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70.78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20.369999999999997</v>
      </c>
      <c r="AB60" s="117">
        <f>-STOA!Q60</f>
        <v>0</v>
      </c>
      <c r="AC60">
        <f t="shared" si="0"/>
        <v>3.0627946417212346</v>
      </c>
      <c r="AD60">
        <f t="shared" si="1"/>
        <v>344.98205100841909</v>
      </c>
      <c r="AE60">
        <f>'IDT-1'!E60</f>
        <v>0</v>
      </c>
      <c r="AF60" s="26"/>
      <c r="AG60">
        <f t="shared" si="2"/>
        <v>344.98205100841909</v>
      </c>
      <c r="AI60" s="75">
        <f>PXIL!K60</f>
        <v>0</v>
      </c>
      <c r="AJ60" s="75">
        <f>PXIL!Q60</f>
        <v>0</v>
      </c>
      <c r="AK60" s="75">
        <f>RTM_IEX!K60</f>
        <v>29.1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150.35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1.519059405940594</v>
      </c>
      <c r="F61">
        <f>GT_Spot!S61</f>
        <v>0</v>
      </c>
      <c r="G61">
        <f>PPCL_NG!S61</f>
        <v>36.36</v>
      </c>
      <c r="H61">
        <f>PPCL_Spot!S61</f>
        <v>6.3622722400857459</v>
      </c>
      <c r="I61">
        <f>Bawana_NG!S61</f>
        <v>28.999999999999996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70.78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20.369999999999997</v>
      </c>
      <c r="AB61" s="117">
        <f>-STOA!Q61</f>
        <v>0</v>
      </c>
      <c r="AC61">
        <f t="shared" si="0"/>
        <v>3.0258037184850317</v>
      </c>
      <c r="AD61">
        <f t="shared" si="1"/>
        <v>340.81552792754132</v>
      </c>
      <c r="AE61">
        <f>'IDT-1'!E61</f>
        <v>0</v>
      </c>
      <c r="AF61" s="26"/>
      <c r="AG61">
        <f t="shared" si="2"/>
        <v>340.81552792754132</v>
      </c>
      <c r="AI61" s="75">
        <f>PXIL!K61</f>
        <v>0</v>
      </c>
      <c r="AJ61" s="75">
        <f>PXIL!Q61</f>
        <v>0</v>
      </c>
      <c r="AK61" s="75">
        <f>RTM_IEX!K61</f>
        <v>29.1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150.35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1.519059405940594</v>
      </c>
      <c r="F62">
        <f>GT_Spot!S62</f>
        <v>0</v>
      </c>
      <c r="G62">
        <f>PPCL_NG!S62</f>
        <v>36.36</v>
      </c>
      <c r="H62">
        <f>PPCL_Spot!S62</f>
        <v>6.67</v>
      </c>
      <c r="I62">
        <f>Bawana_NG!S62</f>
        <v>28.999999999999996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70.740000000000009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20.369999999999997</v>
      </c>
      <c r="AB62" s="117">
        <f>-STOA!Q62</f>
        <v>0</v>
      </c>
      <c r="AC62">
        <f t="shared" si="0"/>
        <v>3.0281597227722772</v>
      </c>
      <c r="AD62">
        <f t="shared" si="1"/>
        <v>341.0808996831683</v>
      </c>
      <c r="AE62">
        <f>'IDT-1'!E62</f>
        <v>0</v>
      </c>
      <c r="AF62" s="26"/>
      <c r="AG62">
        <f t="shared" si="2"/>
        <v>341.0808996831683</v>
      </c>
      <c r="AI62" s="75">
        <f>PXIL!K62</f>
        <v>0</v>
      </c>
      <c r="AJ62" s="75">
        <f>PXIL!Q62</f>
        <v>0</v>
      </c>
      <c r="AK62" s="75">
        <f>RTM_IEX!K62</f>
        <v>29.1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150.35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1.519059405940594</v>
      </c>
      <c r="F63">
        <f>GT_Spot!S63</f>
        <v>0</v>
      </c>
      <c r="G63">
        <f>PPCL_NG!S63</f>
        <v>36.36</v>
      </c>
      <c r="H63">
        <f>PPCL_Spot!S63</f>
        <v>6.67</v>
      </c>
      <c r="I63">
        <f>Bawana_NG!S63</f>
        <v>28.999999999999996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70.69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20.369999999999997</v>
      </c>
      <c r="AB63" s="117">
        <f>-STOA!Q63</f>
        <v>0</v>
      </c>
      <c r="AC63">
        <f t="shared" si="0"/>
        <v>2.5582397227722771</v>
      </c>
      <c r="AD63">
        <f t="shared" si="1"/>
        <v>288.15081968316832</v>
      </c>
      <c r="AE63">
        <f>'IDT-1'!E63</f>
        <v>0</v>
      </c>
      <c r="AF63" s="26"/>
      <c r="AG63">
        <f t="shared" si="2"/>
        <v>288.15081968316832</v>
      </c>
      <c r="AI63" s="75">
        <f>PXIL!K63</f>
        <v>0</v>
      </c>
      <c r="AJ63" s="75">
        <f>PXIL!Q63</f>
        <v>0</v>
      </c>
      <c r="AK63" s="75">
        <f>RTM_IEX!K63</f>
        <v>29.1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1.519059405940594</v>
      </c>
      <c r="F64">
        <f>GT_Spot!S64</f>
        <v>0</v>
      </c>
      <c r="G64">
        <f>PPCL_NG!S64</f>
        <v>36.36</v>
      </c>
      <c r="H64">
        <f>PPCL_Spot!S64</f>
        <v>6.67</v>
      </c>
      <c r="I64">
        <f>Bawana_NG!S64</f>
        <v>28.999999999999996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70.69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20.369999999999997</v>
      </c>
      <c r="AB64" s="117">
        <f>-STOA!Q64</f>
        <v>0</v>
      </c>
      <c r="AC64">
        <f t="shared" si="0"/>
        <v>3.027719722772277</v>
      </c>
      <c r="AD64">
        <f t="shared" si="1"/>
        <v>341.03133968316831</v>
      </c>
      <c r="AE64">
        <f>'IDT-1'!E64</f>
        <v>0</v>
      </c>
      <c r="AF64" s="26"/>
      <c r="AG64">
        <f t="shared" si="2"/>
        <v>341.03133968316831</v>
      </c>
      <c r="AI64" s="75">
        <f>PXIL!K64</f>
        <v>0</v>
      </c>
      <c r="AJ64" s="75">
        <f>PXIL!Q64</f>
        <v>0</v>
      </c>
      <c r="AK64" s="75">
        <f>RTM_IEX!K64</f>
        <v>29.1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150.35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1.519059405940594</v>
      </c>
      <c r="F65">
        <f>GT_Spot!S65</f>
        <v>0</v>
      </c>
      <c r="G65">
        <f>PPCL_NG!S65</f>
        <v>36.36</v>
      </c>
      <c r="H65">
        <f>PPCL_Spot!S65</f>
        <v>6.67</v>
      </c>
      <c r="I65">
        <f>Bawana_NG!S65</f>
        <v>28.999999999999996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70.69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20.369999999999997</v>
      </c>
      <c r="AB65" s="117">
        <f>-STOA!Q65</f>
        <v>0</v>
      </c>
      <c r="AC65">
        <f t="shared" si="0"/>
        <v>3.027719722772277</v>
      </c>
      <c r="AD65">
        <f t="shared" si="1"/>
        <v>341.03133968316831</v>
      </c>
      <c r="AE65">
        <f>'IDT-1'!E65</f>
        <v>0</v>
      </c>
      <c r="AF65" s="26"/>
      <c r="AG65">
        <f t="shared" si="2"/>
        <v>341.03133968316831</v>
      </c>
      <c r="AI65" s="75">
        <f>PXIL!K65</f>
        <v>0</v>
      </c>
      <c r="AJ65" s="75">
        <f>PXIL!Q65</f>
        <v>0</v>
      </c>
      <c r="AK65" s="75">
        <f>RTM_IEX!K65</f>
        <v>29.1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150.35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1.519059405940594</v>
      </c>
      <c r="F66">
        <f>GT_Spot!S66</f>
        <v>0</v>
      </c>
      <c r="G66">
        <f>PPCL_NG!S66</f>
        <v>36.36</v>
      </c>
      <c r="H66">
        <f>PPCL_Spot!S66</f>
        <v>6.67</v>
      </c>
      <c r="I66">
        <f>Bawana_NG!S66</f>
        <v>28.999999999999996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70.679999999999993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20.369999999999997</v>
      </c>
      <c r="AB66" s="117">
        <f>-STOA!Q66</f>
        <v>0</v>
      </c>
      <c r="AC66">
        <f t="shared" si="0"/>
        <v>3.0276317227722771</v>
      </c>
      <c r="AD66">
        <f t="shared" si="1"/>
        <v>341.02142768316827</v>
      </c>
      <c r="AE66">
        <f>'IDT-1'!E66</f>
        <v>0</v>
      </c>
      <c r="AF66" s="26"/>
      <c r="AG66">
        <f t="shared" si="2"/>
        <v>341.02142768316827</v>
      </c>
      <c r="AI66" s="75">
        <f>PXIL!K66</f>
        <v>0</v>
      </c>
      <c r="AJ66" s="75">
        <f>PXIL!Q66</f>
        <v>0</v>
      </c>
      <c r="AK66" s="75">
        <f>RTM_IEX!K66</f>
        <v>29.1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150.35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1.519059405940594</v>
      </c>
      <c r="F67">
        <f>GT_Spot!S67</f>
        <v>0</v>
      </c>
      <c r="G67">
        <f>PPCL_NG!S67</f>
        <v>36.36</v>
      </c>
      <c r="H67">
        <f>PPCL_Spot!S67</f>
        <v>6.3622722400857459</v>
      </c>
      <c r="I67">
        <f>Bawana_NG!S67</f>
        <v>28.999999999999996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70.570000000000007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20.369999999999997</v>
      </c>
      <c r="AB67" s="117">
        <f>-STOA!Q67</f>
        <v>0</v>
      </c>
      <c r="AC67">
        <f t="shared" si="0"/>
        <v>2.4691157184850323</v>
      </c>
      <c r="AD67">
        <f t="shared" si="1"/>
        <v>278.11221592754129</v>
      </c>
      <c r="AE67">
        <f>'IDT-1'!E67</f>
        <v>0</v>
      </c>
      <c r="AF67" s="26"/>
      <c r="AG67">
        <f t="shared" si="2"/>
        <v>278.11221592754129</v>
      </c>
      <c r="AI67" s="75">
        <f>PXIL!K67</f>
        <v>0</v>
      </c>
      <c r="AJ67" s="75">
        <f>PXIL!Q67</f>
        <v>0</v>
      </c>
      <c r="AK67" s="75">
        <f>RTM_IEX!K67</f>
        <v>19.399999999999999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1.519059405940594</v>
      </c>
      <c r="F68">
        <f>GT_Spot!S68</f>
        <v>0</v>
      </c>
      <c r="G68">
        <f>PPCL_NG!S68</f>
        <v>36.36</v>
      </c>
      <c r="H68">
        <f>PPCL_Spot!S68</f>
        <v>6.67</v>
      </c>
      <c r="I68">
        <f>Bawana_NG!S68</f>
        <v>28.999999999999996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70.570000000000007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2.9839837227722779</v>
      </c>
      <c r="AD68">
        <f t="shared" ref="AD68:AD98" si="4">SUM(B68:AB68,AI68:AR68)-AC68</f>
        <v>336.10507568316831</v>
      </c>
      <c r="AE68">
        <f>'IDT-1'!E68</f>
        <v>0</v>
      </c>
      <c r="AF68" s="26"/>
      <c r="AG68">
        <f t="shared" ref="AG68:AG98" si="5">SUM(AD68:AF68)+AT68</f>
        <v>336.10507568316831</v>
      </c>
      <c r="AI68" s="75">
        <f>PXIL!K68</f>
        <v>0</v>
      </c>
      <c r="AJ68" s="75">
        <f>PXIL!Q68</f>
        <v>0</v>
      </c>
      <c r="AK68" s="75">
        <f>RTM_IEX!K68</f>
        <v>29.1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145.5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1.519059405940594</v>
      </c>
      <c r="F69">
        <f>GT_Spot!S69</f>
        <v>0</v>
      </c>
      <c r="G69">
        <f>PPCL_NG!S69</f>
        <v>36.36</v>
      </c>
      <c r="H69">
        <f>PPCL_Spot!S69</f>
        <v>6.67</v>
      </c>
      <c r="I69">
        <f>Bawana_NG!S69</f>
        <v>28.999999999999996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69.87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20.369999999999997</v>
      </c>
      <c r="AB69" s="117">
        <f>-STOA!Q69</f>
        <v>0</v>
      </c>
      <c r="AC69">
        <f t="shared" si="3"/>
        <v>2.8924637227722778</v>
      </c>
      <c r="AD69">
        <f t="shared" si="4"/>
        <v>325.79659568316833</v>
      </c>
      <c r="AE69">
        <f>'IDT-1'!E69</f>
        <v>0</v>
      </c>
      <c r="AF69" s="26"/>
      <c r="AG69">
        <f t="shared" si="5"/>
        <v>325.79659568316833</v>
      </c>
      <c r="AI69" s="75">
        <f>PXIL!K69</f>
        <v>0</v>
      </c>
      <c r="AJ69" s="75">
        <f>PXIL!Q69</f>
        <v>0</v>
      </c>
      <c r="AK69" s="75">
        <f>RTM_IEX!K69</f>
        <v>19.399999999999999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145.5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1.519059405940594</v>
      </c>
      <c r="F70">
        <f>GT_Spot!S70</f>
        <v>0</v>
      </c>
      <c r="G70">
        <f>PPCL_NG!S70</f>
        <v>36.36</v>
      </c>
      <c r="H70">
        <f>PPCL_Spot!S70</f>
        <v>6.67</v>
      </c>
      <c r="I70">
        <f>Bawana_NG!S70</f>
        <v>28.999999999999996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69.87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20.369999999999997</v>
      </c>
      <c r="AB70" s="117">
        <f>-STOA!Q70</f>
        <v>0</v>
      </c>
      <c r="AC70">
        <f t="shared" si="3"/>
        <v>2.8924637227722778</v>
      </c>
      <c r="AD70">
        <f t="shared" si="4"/>
        <v>325.79659568316833</v>
      </c>
      <c r="AE70">
        <f>'IDT-1'!E70</f>
        <v>0</v>
      </c>
      <c r="AF70" s="26"/>
      <c r="AG70">
        <f t="shared" si="5"/>
        <v>325.79659568316833</v>
      </c>
      <c r="AI70" s="75">
        <f>PXIL!K70</f>
        <v>0</v>
      </c>
      <c r="AJ70" s="75">
        <f>PXIL!Q70</f>
        <v>0</v>
      </c>
      <c r="AK70" s="75">
        <f>RTM_IEX!K70</f>
        <v>19.399999999999999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145.5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1.519059405940594</v>
      </c>
      <c r="F71">
        <f>GT_Spot!S71</f>
        <v>0</v>
      </c>
      <c r="G71">
        <f>PPCL_NG!S71</f>
        <v>36.36</v>
      </c>
      <c r="H71">
        <f>PPCL_Spot!S71</f>
        <v>6.67</v>
      </c>
      <c r="I71">
        <f>Bawana_NG!S71</f>
        <v>28.999999999999996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69.22999999999999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20.369999999999997</v>
      </c>
      <c r="AB71" s="117">
        <f>-STOA!Q71</f>
        <v>0</v>
      </c>
      <c r="AC71">
        <f t="shared" si="3"/>
        <v>2.2039517227722776</v>
      </c>
      <c r="AD71">
        <f t="shared" si="4"/>
        <v>248.24510768316833</v>
      </c>
      <c r="AE71">
        <f>'IDT-1'!E71</f>
        <v>0</v>
      </c>
      <c r="AF71" s="26"/>
      <c r="AG71">
        <f t="shared" si="5"/>
        <v>248.24510768316833</v>
      </c>
      <c r="AI71" s="75">
        <f>PXIL!K71</f>
        <v>0</v>
      </c>
      <c r="AJ71" s="75">
        <f>PXIL!Q71</f>
        <v>0</v>
      </c>
      <c r="AK71" s="75">
        <f>RTM_IEX!K71</f>
        <v>19.399999999999999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67.900000000000006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1.519059405940594</v>
      </c>
      <c r="F72">
        <f>GT_Spot!S72</f>
        <v>0</v>
      </c>
      <c r="G72">
        <f>PPCL_NG!S72</f>
        <v>36.36</v>
      </c>
      <c r="H72">
        <f>PPCL_Spot!S72</f>
        <v>6.67</v>
      </c>
      <c r="I72">
        <f>Bawana_NG!S72</f>
        <v>28.999999999999996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69.149999999999991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20.369999999999997</v>
      </c>
      <c r="AB72" s="117">
        <f>-STOA!Q72</f>
        <v>0</v>
      </c>
      <c r="AC72">
        <f t="shared" si="3"/>
        <v>2.6727277227722777</v>
      </c>
      <c r="AD72">
        <f t="shared" si="4"/>
        <v>301.04633168316832</v>
      </c>
      <c r="AE72">
        <f>'IDT-1'!E72</f>
        <v>0</v>
      </c>
      <c r="AF72" s="26"/>
      <c r="AG72">
        <f t="shared" si="5"/>
        <v>301.04633168316832</v>
      </c>
      <c r="AI72" s="75">
        <f>PXIL!K72</f>
        <v>0</v>
      </c>
      <c r="AJ72" s="75">
        <f>PXIL!Q72</f>
        <v>0</v>
      </c>
      <c r="AK72" s="75">
        <f>RTM_IEX!K72</f>
        <v>19.399999999999999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121.25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1.519059405940594</v>
      </c>
      <c r="F73">
        <f>GT_Spot!S73</f>
        <v>0</v>
      </c>
      <c r="G73">
        <f>PPCL_NG!S73</f>
        <v>36.36</v>
      </c>
      <c r="H73">
        <f>PPCL_Spot!S73</f>
        <v>6.3622722400857459</v>
      </c>
      <c r="I73">
        <f>Bawana_NG!S73</f>
        <v>28.999999999999996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69.05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20.369999999999997</v>
      </c>
      <c r="AB73" s="117">
        <f>-STOA!Q73</f>
        <v>0</v>
      </c>
      <c r="AC73">
        <f t="shared" si="3"/>
        <v>2.6263717184850317</v>
      </c>
      <c r="AD73">
        <f t="shared" si="4"/>
        <v>295.82495992754133</v>
      </c>
      <c r="AE73">
        <f>'IDT-1'!E73</f>
        <v>0</v>
      </c>
      <c r="AF73" s="26"/>
      <c r="AG73">
        <f t="shared" si="5"/>
        <v>295.82495992754133</v>
      </c>
      <c r="AI73" s="75">
        <f>PXIL!K73</f>
        <v>0</v>
      </c>
      <c r="AJ73" s="75">
        <f>PXIL!Q73</f>
        <v>0</v>
      </c>
      <c r="AK73" s="75">
        <f>RTM_IEX!K73</f>
        <v>19.399999999999999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116.39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1.519059405940594</v>
      </c>
      <c r="F74">
        <f>GT_Spot!S74</f>
        <v>0</v>
      </c>
      <c r="G74">
        <f>PPCL_NG!S74</f>
        <v>36.36</v>
      </c>
      <c r="H74">
        <f>PPCL_Spot!S74</f>
        <v>6.67</v>
      </c>
      <c r="I74">
        <f>Bawana_NG!S74</f>
        <v>28.999999999999996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69.05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20.369999999999997</v>
      </c>
      <c r="AB74" s="117">
        <f>-STOA!Q74</f>
        <v>0</v>
      </c>
      <c r="AC74">
        <f t="shared" si="3"/>
        <v>2.5438077227722773</v>
      </c>
      <c r="AD74">
        <f t="shared" si="4"/>
        <v>286.52525168316834</v>
      </c>
      <c r="AE74">
        <f>'IDT-1'!E74</f>
        <v>0</v>
      </c>
      <c r="AF74" s="26"/>
      <c r="AG74">
        <f t="shared" si="5"/>
        <v>286.52525168316834</v>
      </c>
      <c r="AI74" s="75">
        <f>PXIL!K74</f>
        <v>0</v>
      </c>
      <c r="AJ74" s="75">
        <f>PXIL!Q74</f>
        <v>0</v>
      </c>
      <c r="AK74" s="75">
        <f>RTM_IEX!K74</f>
        <v>19.399999999999999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106.7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68.489999999999995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1.8904530439663236</v>
      </c>
      <c r="AD75">
        <f t="shared" si="4"/>
        <v>212.93375649766136</v>
      </c>
      <c r="AE75">
        <f>'IDT-1'!E75</f>
        <v>0</v>
      </c>
      <c r="AF75" s="26"/>
      <c r="AG75">
        <f t="shared" si="5"/>
        <v>212.93375649766136</v>
      </c>
      <c r="AI75" s="75">
        <f>PXIL!K75</f>
        <v>0</v>
      </c>
      <c r="AJ75" s="75">
        <f>PXIL!Q75</f>
        <v>0</v>
      </c>
      <c r="AK75" s="75">
        <f>RTM_IEX!K75</f>
        <v>19.399999999999999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1.3788823711021923</v>
      </c>
      <c r="F76">
        <f>GT_Spot!S76</f>
        <v>0</v>
      </c>
      <c r="G76">
        <f>PPCL_NG!S76</f>
        <v>36.36</v>
      </c>
      <c r="H76">
        <f>PPCL_Spot!S76</f>
        <v>6.38</v>
      </c>
      <c r="I76">
        <f>Bawana_NG!S76</f>
        <v>28.999999999999996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68.489999999999995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50.63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2.3638461648656994</v>
      </c>
      <c r="AD76">
        <f t="shared" si="4"/>
        <v>266.25503620623647</v>
      </c>
      <c r="AE76">
        <f>'IDT-1'!E76</f>
        <v>0</v>
      </c>
      <c r="AF76" s="26"/>
      <c r="AG76">
        <f t="shared" si="5"/>
        <v>266.25503620623647</v>
      </c>
      <c r="AI76" s="75">
        <f>PXIL!K76</f>
        <v>0</v>
      </c>
      <c r="AJ76" s="75">
        <f>PXIL!Q76</f>
        <v>0</v>
      </c>
      <c r="AK76" s="75">
        <f>RTM_IEX!K76</f>
        <v>19.399999999999999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56.01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1.3788823711021923</v>
      </c>
      <c r="F77">
        <f>GT_Spot!S77</f>
        <v>0</v>
      </c>
      <c r="G77">
        <f>PPCL_NG!S77</f>
        <v>36.36</v>
      </c>
      <c r="H77">
        <f>PPCL_Spot!S77</f>
        <v>6.38</v>
      </c>
      <c r="I77">
        <f>Bawana_NG!S77</f>
        <v>28.999999999999996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68.489999999999995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40.35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2.1079421648656993</v>
      </c>
      <c r="AD77">
        <f t="shared" si="4"/>
        <v>237.4309402062365</v>
      </c>
      <c r="AE77">
        <f>'IDT-1'!E77</f>
        <v>0</v>
      </c>
      <c r="AF77" s="26"/>
      <c r="AG77">
        <f t="shared" si="5"/>
        <v>237.4309402062365</v>
      </c>
      <c r="AI77" s="75">
        <f>PXIL!K77</f>
        <v>0</v>
      </c>
      <c r="AJ77" s="75">
        <f>PXIL!Q77</f>
        <v>0</v>
      </c>
      <c r="AK77" s="75">
        <f>RTM_IEX!K77</f>
        <v>19.399999999999999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37.21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1.4197183098591548</v>
      </c>
      <c r="F78">
        <f>GT_Spot!S78</f>
        <v>0</v>
      </c>
      <c r="G78">
        <f>PPCL_NG!S78</f>
        <v>36.36</v>
      </c>
      <c r="H78">
        <f>PPCL_Spot!S78</f>
        <v>6.38</v>
      </c>
      <c r="I78">
        <f>Bawana_NG!S78</f>
        <v>28.999999999999996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68.489999999999995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63.63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2.2788455211267609</v>
      </c>
      <c r="AD78">
        <f t="shared" si="4"/>
        <v>256.68087278873242</v>
      </c>
      <c r="AE78">
        <f>'IDT-1'!E78</f>
        <v>0</v>
      </c>
      <c r="AF78" s="26"/>
      <c r="AG78">
        <f t="shared" si="5"/>
        <v>256.68087278873242</v>
      </c>
      <c r="AI78" s="75">
        <f>PXIL!K78</f>
        <v>0</v>
      </c>
      <c r="AJ78" s="75">
        <f>PXIL!Q78</f>
        <v>0</v>
      </c>
      <c r="AK78" s="75">
        <f>RTM_IEX!K78</f>
        <v>19.399999999999999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33.31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28.088858176496892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68.489999999999995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15.42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1.7110018926849535</v>
      </c>
      <c r="AD79">
        <f t="shared" si="4"/>
        <v>192.72103136696884</v>
      </c>
      <c r="AE79">
        <f>'IDT-1'!E79</f>
        <v>0</v>
      </c>
      <c r="AF79" s="26"/>
      <c r="AG79">
        <f t="shared" si="5"/>
        <v>192.72103136696884</v>
      </c>
      <c r="AI79" s="75">
        <f>PXIL!K79</f>
        <v>0</v>
      </c>
      <c r="AJ79" s="75">
        <f>PXIL!Q79</f>
        <v>0</v>
      </c>
      <c r="AK79" s="75">
        <f>RTM_IEX!K79</f>
        <v>19.399999999999999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13.6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28.088858176496892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68.489999999999995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49.47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2.1377138926849537</v>
      </c>
      <c r="AD80">
        <f t="shared" si="4"/>
        <v>240.78431936696884</v>
      </c>
      <c r="AE80">
        <f>'IDT-1'!E80</f>
        <v>0</v>
      </c>
      <c r="AF80" s="26"/>
      <c r="AG80">
        <f t="shared" si="5"/>
        <v>240.78431936696884</v>
      </c>
      <c r="AI80" s="75">
        <f>PXIL!K80</f>
        <v>0</v>
      </c>
      <c r="AJ80" s="75">
        <f>PXIL!Q80</f>
        <v>0</v>
      </c>
      <c r="AK80" s="75">
        <f>RTM_IEX!K80</f>
        <v>19.399999999999999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28.04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28.088858176496892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68.489999999999995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49.18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1.9676098926849537</v>
      </c>
      <c r="AD81">
        <f t="shared" si="4"/>
        <v>221.62442336696887</v>
      </c>
      <c r="AE81">
        <f>'IDT-1'!E81</f>
        <v>0</v>
      </c>
      <c r="AF81" s="26"/>
      <c r="AG81">
        <f t="shared" si="5"/>
        <v>221.62442336696887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28.088858176496892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68.489999999999995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48.79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1.9670818926849534</v>
      </c>
      <c r="AD82">
        <f t="shared" si="4"/>
        <v>221.56495136696884</v>
      </c>
      <c r="AE82">
        <f>'IDT-1'!E82</f>
        <v>0</v>
      </c>
      <c r="AF82" s="26"/>
      <c r="AG82">
        <f t="shared" si="5"/>
        <v>221.56495136696884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28.27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68.38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0.78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1.4556359407317812</v>
      </c>
      <c r="AD83">
        <f t="shared" si="4"/>
        <v>163.95753914242513</v>
      </c>
      <c r="AE83">
        <f>'IDT-1'!E83</f>
        <v>0</v>
      </c>
      <c r="AF83" s="26"/>
      <c r="AG83">
        <f t="shared" si="5"/>
        <v>163.95753914242513</v>
      </c>
      <c r="AI83" s="75">
        <f>PXIL!K83</f>
        <v>0</v>
      </c>
      <c r="AJ83" s="75">
        <f>PXIL!Q83</f>
        <v>0</v>
      </c>
      <c r="AK83" s="75">
        <f>RTM_IEX!K83</f>
        <v>9.6999999999999993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8.85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1.4197183098591548</v>
      </c>
      <c r="F84">
        <f>GT_Spot!S84</f>
        <v>0</v>
      </c>
      <c r="G84">
        <f>PPCL_NG!S84</f>
        <v>36.36</v>
      </c>
      <c r="H84">
        <f>PPCL_Spot!S84</f>
        <v>6.38</v>
      </c>
      <c r="I84">
        <f>Bawana_NG!S84</f>
        <v>28.27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68.38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18.62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1.7596455211267605</v>
      </c>
      <c r="AD84">
        <f t="shared" si="4"/>
        <v>198.20007278873237</v>
      </c>
      <c r="AE84">
        <f>'IDT-1'!E84</f>
        <v>0</v>
      </c>
      <c r="AF84" s="26"/>
      <c r="AG84">
        <f t="shared" si="5"/>
        <v>198.20007278873237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39.56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1.4197183098591548</v>
      </c>
      <c r="F85">
        <f>GT_Spot!S85</f>
        <v>0</v>
      </c>
      <c r="G85">
        <f>PPCL_NG!S85</f>
        <v>36.36</v>
      </c>
      <c r="H85">
        <f>PPCL_Spot!S85</f>
        <v>6.12</v>
      </c>
      <c r="I85">
        <f>Bawana_NG!S85</f>
        <v>28.27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68.38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13.19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1.7575335211267604</v>
      </c>
      <c r="AD85">
        <f t="shared" si="4"/>
        <v>197.96218478873237</v>
      </c>
      <c r="AE85">
        <f>'IDT-1'!E85</f>
        <v>0</v>
      </c>
      <c r="AF85" s="26"/>
      <c r="AG85">
        <f t="shared" si="5"/>
        <v>197.96218478873237</v>
      </c>
      <c r="AI85" s="75">
        <f>PXIL!K85</f>
        <v>0</v>
      </c>
      <c r="AJ85" s="75">
        <f>PXIL!Q85</f>
        <v>0</v>
      </c>
      <c r="AK85" s="75">
        <f>RTM_IEX!K85</f>
        <v>9.6999999999999993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35.31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1.4605531295487626</v>
      </c>
      <c r="F86">
        <f>GT_Spot!S86</f>
        <v>0</v>
      </c>
      <c r="G86">
        <f>PPCL_NG!S86</f>
        <v>36.36</v>
      </c>
      <c r="H86">
        <f>PPCL_Spot!S86</f>
        <v>6.38</v>
      </c>
      <c r="I86">
        <f>Bawana_NG!S86</f>
        <v>28.27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68.38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17.850000000000001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1.930284867540029</v>
      </c>
      <c r="AD86">
        <f t="shared" si="4"/>
        <v>217.42026826200873</v>
      </c>
      <c r="AE86">
        <f>'IDT-1'!E86</f>
        <v>0</v>
      </c>
      <c r="AF86" s="26"/>
      <c r="AG86">
        <f t="shared" si="5"/>
        <v>217.42026826200873</v>
      </c>
      <c r="AI86" s="75">
        <f>PXIL!K86</f>
        <v>0</v>
      </c>
      <c r="AJ86" s="75">
        <f>PXIL!Q86</f>
        <v>0</v>
      </c>
      <c r="AK86" s="75">
        <f>RTM_IEX!K86</f>
        <v>19.399999999999999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40.28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1.4605531295487626</v>
      </c>
      <c r="F87">
        <f>GT_Spot!S87</f>
        <v>0</v>
      </c>
      <c r="G87">
        <f>PPCL_NG!S87</f>
        <v>36.36</v>
      </c>
      <c r="H87">
        <f>PPCL_Spot!S87</f>
        <v>6.38</v>
      </c>
      <c r="I87">
        <f>Bawana_NG!S87</f>
        <v>28.27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68.38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1.418740867540029</v>
      </c>
      <c r="AD87">
        <f t="shared" si="4"/>
        <v>159.80181226200872</v>
      </c>
      <c r="AE87">
        <f>'IDT-1'!E87</f>
        <v>0</v>
      </c>
      <c r="AF87" s="26"/>
      <c r="AG87">
        <f t="shared" si="5"/>
        <v>159.80181226200872</v>
      </c>
      <c r="AI87" s="75">
        <f>PXIL!K87</f>
        <v>0</v>
      </c>
      <c r="AJ87" s="75">
        <f>PXIL!Q87</f>
        <v>0</v>
      </c>
      <c r="AK87" s="75">
        <f>RTM_IEX!K87</f>
        <v>19.399999999999999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1.4605531295487626</v>
      </c>
      <c r="F88">
        <f>GT_Spot!S88</f>
        <v>0</v>
      </c>
      <c r="G88">
        <f>PPCL_NG!S88</f>
        <v>36.36</v>
      </c>
      <c r="H88">
        <f>PPCL_Spot!S88</f>
        <v>6.38</v>
      </c>
      <c r="I88">
        <f>Bawana_NG!S88</f>
        <v>28.27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68.38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8.5399999999999991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1.7599168675400292</v>
      </c>
      <c r="AD88">
        <f t="shared" si="4"/>
        <v>198.23063626200872</v>
      </c>
      <c r="AE88">
        <f>'IDT-1'!E88</f>
        <v>0</v>
      </c>
      <c r="AF88" s="26"/>
      <c r="AG88">
        <f t="shared" si="5"/>
        <v>198.23063626200872</v>
      </c>
      <c r="AI88" s="75">
        <f>PXIL!K88</f>
        <v>0</v>
      </c>
      <c r="AJ88" s="75">
        <f>PXIL!Q88</f>
        <v>0</v>
      </c>
      <c r="AK88" s="75">
        <f>RTM_IEX!K88</f>
        <v>19.399999999999999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30.23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1.4605531295487626</v>
      </c>
      <c r="F89">
        <f>GT_Spot!S89</f>
        <v>0</v>
      </c>
      <c r="G89">
        <f>PPCL_NG!S89</f>
        <v>36.36</v>
      </c>
      <c r="H89">
        <f>PPCL_Spot!S89</f>
        <v>6.38</v>
      </c>
      <c r="I89">
        <f>Bawana_NG!S89</f>
        <v>28.27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68.149999999999991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2.23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1.5870848675400289</v>
      </c>
      <c r="AD89">
        <f t="shared" si="4"/>
        <v>178.7634682620087</v>
      </c>
      <c r="AE89">
        <f>'IDT-1'!E89</f>
        <v>0</v>
      </c>
      <c r="AF89" s="26"/>
      <c r="AG89">
        <f t="shared" si="5"/>
        <v>178.7634682620087</v>
      </c>
      <c r="AI89" s="75">
        <f>PXIL!K89</f>
        <v>0</v>
      </c>
      <c r="AJ89" s="75">
        <f>PXIL!Q89</f>
        <v>0</v>
      </c>
      <c r="AK89" s="75">
        <f>RTM_IEX!K89</f>
        <v>19.399999999999999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17.13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1.4605531295487626</v>
      </c>
      <c r="F90">
        <f>GT_Spot!S90</f>
        <v>0</v>
      </c>
      <c r="G90">
        <f>PPCL_NG!S90</f>
        <v>36.36</v>
      </c>
      <c r="H90">
        <f>PPCL_Spot!S90</f>
        <v>6.38</v>
      </c>
      <c r="I90">
        <f>Bawana_NG!S90</f>
        <v>28.27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68.149999999999991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8.44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1.7578048675400288</v>
      </c>
      <c r="AD90">
        <f t="shared" si="4"/>
        <v>197.99274826200872</v>
      </c>
      <c r="AE90">
        <f>'IDT-1'!E90</f>
        <v>0</v>
      </c>
      <c r="AF90" s="26"/>
      <c r="AG90">
        <f t="shared" si="5"/>
        <v>197.99274826200872</v>
      </c>
      <c r="AI90" s="75">
        <f>PXIL!K90</f>
        <v>0</v>
      </c>
      <c r="AJ90" s="75">
        <f>PXIL!Q90</f>
        <v>0</v>
      </c>
      <c r="AK90" s="75">
        <f>RTM_IEX!K90</f>
        <v>19.399999999999999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30.32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1.4605531295487626</v>
      </c>
      <c r="F91">
        <f>GT_Spot!S91</f>
        <v>0</v>
      </c>
      <c r="G91">
        <f>PPCL_NG!S91</f>
        <v>36.36</v>
      </c>
      <c r="H91">
        <f>PPCL_Spot!S91</f>
        <v>6.9379594236989117</v>
      </c>
      <c r="I91">
        <f>Bawana_NG!S91</f>
        <v>28.73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68.77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1.2604109104685794</v>
      </c>
      <c r="AD91">
        <f t="shared" si="4"/>
        <v>141.96810164277909</v>
      </c>
      <c r="AE91">
        <f>'IDT-1'!E91</f>
        <v>0</v>
      </c>
      <c r="AF91" s="26"/>
      <c r="AG91">
        <f t="shared" si="5"/>
        <v>141.96810164277909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1.4605531295487626</v>
      </c>
      <c r="F92">
        <f>GT_Spot!S92</f>
        <v>0</v>
      </c>
      <c r="G92">
        <f>PPCL_NG!S92</f>
        <v>36.36</v>
      </c>
      <c r="H92">
        <f>PPCL_Spot!S92</f>
        <v>7.23</v>
      </c>
      <c r="I92">
        <f>Bawana_NG!S92</f>
        <v>28.73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4.75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1.5185328675400289</v>
      </c>
      <c r="AD92">
        <f t="shared" si="4"/>
        <v>171.04202026200872</v>
      </c>
      <c r="AE92">
        <f>'IDT-1'!E92</f>
        <v>0</v>
      </c>
      <c r="AF92" s="26"/>
      <c r="AG92">
        <f t="shared" si="5"/>
        <v>171.04202026200872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24.29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1.4605531295487626</v>
      </c>
      <c r="F93">
        <f>GT_Spot!S93</f>
        <v>0</v>
      </c>
      <c r="G93">
        <f>PPCL_NG!S93</f>
        <v>36.36</v>
      </c>
      <c r="H93">
        <f>PPCL_Spot!S93</f>
        <v>7.23</v>
      </c>
      <c r="I93">
        <f>Bawana_NG!S93</f>
        <v>28.73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68.77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4.75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1.5185328675400289</v>
      </c>
      <c r="AD93">
        <f t="shared" si="4"/>
        <v>171.04202026200872</v>
      </c>
      <c r="AE93">
        <f>'IDT-1'!E93</f>
        <v>0</v>
      </c>
      <c r="AF93" s="26"/>
      <c r="AG93">
        <f t="shared" si="5"/>
        <v>171.04202026200872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24.29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1.4605531295487626</v>
      </c>
      <c r="F94">
        <f>GT_Spot!S94</f>
        <v>0</v>
      </c>
      <c r="G94">
        <f>PPCL_NG!S94</f>
        <v>36.36</v>
      </c>
      <c r="H94">
        <f>PPCL_Spot!S94</f>
        <v>7.23</v>
      </c>
      <c r="I94">
        <f>Bawana_NG!S94</f>
        <v>28.73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68.72999999999999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4.75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1.518180867540029</v>
      </c>
      <c r="AD94">
        <f t="shared" si="4"/>
        <v>171.00237226200872</v>
      </c>
      <c r="AE94">
        <f>'IDT-1'!E94</f>
        <v>0</v>
      </c>
      <c r="AF94" s="26"/>
      <c r="AG94">
        <f t="shared" si="5"/>
        <v>171.00237226200872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24.29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1.4605531295487626</v>
      </c>
      <c r="F95">
        <f>GT_Spot!S95</f>
        <v>0</v>
      </c>
      <c r="G95">
        <f>PPCL_NG!S95</f>
        <v>36.36</v>
      </c>
      <c r="H95">
        <f>PPCL_Spot!S95</f>
        <v>7.66</v>
      </c>
      <c r="I95">
        <f>Bawana_NG!S95</f>
        <v>28.73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68.72999999999999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1.2664128675400292</v>
      </c>
      <c r="AD95">
        <f t="shared" si="4"/>
        <v>142.64414026200873</v>
      </c>
      <c r="AE95">
        <f>'IDT-1'!E95</f>
        <v>0</v>
      </c>
      <c r="AF95" s="26"/>
      <c r="AG95">
        <f t="shared" si="5"/>
        <v>142.64414026200873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1.4605531295487626</v>
      </c>
      <c r="F96">
        <f>GT_Spot!S96</f>
        <v>0</v>
      </c>
      <c r="G96">
        <f>PPCL_NG!S96</f>
        <v>36.36</v>
      </c>
      <c r="H96">
        <f>PPCL_Spot!S96</f>
        <v>7.66</v>
      </c>
      <c r="I96">
        <f>Bawana_NG!S96</f>
        <v>28.73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68.72999999999999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1.5224928675400293</v>
      </c>
      <c r="AD96">
        <f t="shared" si="4"/>
        <v>171.48806026200873</v>
      </c>
      <c r="AE96">
        <f>'IDT-1'!E96</f>
        <v>0</v>
      </c>
      <c r="AF96" s="26"/>
      <c r="AG96">
        <f t="shared" si="5"/>
        <v>171.48806026200873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29.1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1.477380104021133</v>
      </c>
      <c r="F97">
        <f>GT_Spot!S97</f>
        <v>0</v>
      </c>
      <c r="G97">
        <f>PPCL_NG!S97</f>
        <v>36.36</v>
      </c>
      <c r="H97">
        <f>PPCL_Spot!S97</f>
        <v>7.35</v>
      </c>
      <c r="I97">
        <f>Bawana_NG!S97</f>
        <v>28.73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68.72999999999999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1.3491929449153861</v>
      </c>
      <c r="AD97">
        <f t="shared" si="4"/>
        <v>151.96818715910572</v>
      </c>
      <c r="AE97">
        <f>'IDT-1'!E97</f>
        <v>0</v>
      </c>
      <c r="AF97" s="26"/>
      <c r="AG97">
        <f t="shared" si="5"/>
        <v>151.96818715910572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9.6999999999999993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1.477380104021133</v>
      </c>
      <c r="F98">
        <f>GT_Spot!S98</f>
        <v>0</v>
      </c>
      <c r="G98">
        <f>PPCL_NG!S98</f>
        <v>36.36</v>
      </c>
      <c r="H98">
        <f>PPCL_Spot!S98</f>
        <v>7.66</v>
      </c>
      <c r="I98">
        <f>Bawana_NG!S98</f>
        <v>28.73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68.72999999999999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1.3519209449153862</v>
      </c>
      <c r="AD98">
        <f t="shared" si="4"/>
        <v>152.27545915910574</v>
      </c>
      <c r="AE98">
        <f>'IDT-1'!E98</f>
        <v>0</v>
      </c>
      <c r="AF98" s="26"/>
      <c r="AG98">
        <f t="shared" si="5"/>
        <v>152.27545915910574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4.4978257339184882E-2</v>
      </c>
      <c r="F99">
        <f t="shared" si="6"/>
        <v>0</v>
      </c>
      <c r="G99">
        <f t="shared" si="6"/>
        <v>0.87264000000000064</v>
      </c>
      <c r="H99">
        <f t="shared" si="6"/>
        <v>0.21424090227719428</v>
      </c>
      <c r="I99">
        <f t="shared" si="6"/>
        <v>0.69255106188880122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1.665577499999999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0.10034250000000002</v>
      </c>
      <c r="Z99" s="75">
        <f t="shared" si="6"/>
        <v>0</v>
      </c>
      <c r="AA99" s="117">
        <f t="shared" si="6"/>
        <v>0.27063000000000015</v>
      </c>
      <c r="AB99" s="117">
        <f t="shared" si="6"/>
        <v>0</v>
      </c>
      <c r="AC99">
        <f t="shared" si="6"/>
        <v>4.8248886665952576E-2</v>
      </c>
      <c r="AD99">
        <f t="shared" si="6"/>
        <v>5.3366463348392257</v>
      </c>
      <c r="AE99">
        <f t="shared" si="6"/>
        <v>0</v>
      </c>
      <c r="AG99">
        <f t="shared" si="6"/>
        <v>5.3366463348392257</v>
      </c>
      <c r="AI99">
        <f t="shared" si="6"/>
        <v>0</v>
      </c>
      <c r="AJ99">
        <f t="shared" si="6"/>
        <v>0</v>
      </c>
      <c r="AK99">
        <f t="shared" si="6"/>
        <v>0.25705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1.3156349999999997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2.0294031167303728</v>
      </c>
      <c r="I3">
        <f>Bawana_NG!R3</f>
        <v>5.77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0.27684274742722731</v>
      </c>
      <c r="AD3">
        <f>SUM(B3:AB3,AI3:AR3)-AC3</f>
        <v>31.182560369303143</v>
      </c>
      <c r="AE3">
        <f>'IDT-1'!D3</f>
        <v>0</v>
      </c>
      <c r="AF3" s="26"/>
      <c r="AG3">
        <f>SUM(AD3:AF3)</f>
        <v>31.182560369303143</v>
      </c>
      <c r="AI3" s="75">
        <f>PXIL!L3</f>
        <v>0</v>
      </c>
      <c r="AJ3" s="75">
        <f>PXIL!R3</f>
        <v>0</v>
      </c>
      <c r="AK3" s="75">
        <f>RTM_IEX!L3</f>
        <v>16.39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2.0294031167303728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0.27429074742722731</v>
      </c>
      <c r="AD4">
        <f t="shared" ref="AD4:AD67" si="1">SUM(B4:AB4,AI4:AR4)-AC4</f>
        <v>30.895112369303146</v>
      </c>
      <c r="AE4">
        <f>'IDT-1'!D4</f>
        <v>0</v>
      </c>
      <c r="AF4" s="26"/>
      <c r="AG4">
        <f t="shared" ref="AG4:AG67" si="2">SUM(AD4:AF4)</f>
        <v>30.895112369303146</v>
      </c>
      <c r="AI4" s="75">
        <f>PXIL!L4</f>
        <v>0</v>
      </c>
      <c r="AJ4" s="75">
        <f>PXIL!R4</f>
        <v>0</v>
      </c>
      <c r="AK4" s="75">
        <f>RTM_IEX!L4</f>
        <v>16.100000000000001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2.0294031167303728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0.27085874742722726</v>
      </c>
      <c r="AD5">
        <f t="shared" si="1"/>
        <v>30.508544369303145</v>
      </c>
      <c r="AE5">
        <f>'IDT-1'!D5</f>
        <v>0</v>
      </c>
      <c r="AF5" s="26"/>
      <c r="AG5">
        <f t="shared" si="2"/>
        <v>30.508544369303145</v>
      </c>
      <c r="AI5" s="75">
        <f>PXIL!L5</f>
        <v>0</v>
      </c>
      <c r="AJ5" s="75">
        <f>PXIL!R5</f>
        <v>0</v>
      </c>
      <c r="AK5" s="75">
        <f>RTM_IEX!L5</f>
        <v>15.71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2.0294031167303728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0.26918674742722726</v>
      </c>
      <c r="AD6">
        <f t="shared" si="1"/>
        <v>30.320216369303147</v>
      </c>
      <c r="AE6">
        <f>'IDT-1'!D6</f>
        <v>0</v>
      </c>
      <c r="AF6" s="26"/>
      <c r="AG6">
        <f t="shared" si="2"/>
        <v>30.320216369303147</v>
      </c>
      <c r="AI6" s="75">
        <f>PXIL!L6</f>
        <v>0</v>
      </c>
      <c r="AJ6" s="75">
        <f>PXIL!R6</f>
        <v>0</v>
      </c>
      <c r="AK6" s="75">
        <f>RTM_IEX!L6</f>
        <v>15.52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2.0294031167303728</v>
      </c>
      <c r="I7">
        <f>Bawana_NG!R7</f>
        <v>5.77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19.399999999999999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0.31697074742722725</v>
      </c>
      <c r="AD7">
        <f t="shared" si="1"/>
        <v>35.702432369303139</v>
      </c>
      <c r="AE7">
        <f>'IDT-1'!D7</f>
        <v>0</v>
      </c>
      <c r="AF7" s="26"/>
      <c r="AG7">
        <f t="shared" si="2"/>
        <v>35.702432369303139</v>
      </c>
      <c r="AI7" s="75">
        <f>PXIL!L7</f>
        <v>0</v>
      </c>
      <c r="AJ7" s="75">
        <f>PXIL!R7</f>
        <v>0</v>
      </c>
      <c r="AK7" s="75">
        <f>RTM_IEX!L7</f>
        <v>1.55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2.0294031167303728</v>
      </c>
      <c r="I8">
        <f>Bawana_NG!R8</f>
        <v>5.77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0.24789074742722728</v>
      </c>
      <c r="AD8">
        <f t="shared" si="1"/>
        <v>27.921512369303144</v>
      </c>
      <c r="AE8">
        <f>'IDT-1'!D8</f>
        <v>0</v>
      </c>
      <c r="AF8" s="26"/>
      <c r="AG8">
        <f t="shared" si="2"/>
        <v>27.921512369303144</v>
      </c>
      <c r="AI8" s="75">
        <f>PXIL!L8</f>
        <v>0</v>
      </c>
      <c r="AJ8" s="75">
        <f>PXIL!R8</f>
        <v>0</v>
      </c>
      <c r="AK8" s="75">
        <f>RTM_IEX!L8</f>
        <v>13.1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2.0294031167303728</v>
      </c>
      <c r="I9">
        <f>Bawana_NG!R9</f>
        <v>5.77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0.26408274742722726</v>
      </c>
      <c r="AD9">
        <f t="shared" si="1"/>
        <v>29.745320369303144</v>
      </c>
      <c r="AE9">
        <f>'IDT-1'!D9</f>
        <v>0</v>
      </c>
      <c r="AF9" s="26"/>
      <c r="AG9">
        <f t="shared" si="2"/>
        <v>29.745320369303144</v>
      </c>
      <c r="AI9" s="75">
        <f>PXIL!L9</f>
        <v>0</v>
      </c>
      <c r="AJ9" s="75">
        <f>PXIL!R9</f>
        <v>0</v>
      </c>
      <c r="AK9" s="75">
        <f>RTM_IEX!L9</f>
        <v>14.94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2.0294031167303728</v>
      </c>
      <c r="I10">
        <f>Bawana_NG!R10</f>
        <v>5.77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0.26232274742722728</v>
      </c>
      <c r="AD10">
        <f t="shared" si="1"/>
        <v>29.547080369303146</v>
      </c>
      <c r="AE10">
        <f>'IDT-1'!D10</f>
        <v>0</v>
      </c>
      <c r="AF10" s="26"/>
      <c r="AG10">
        <f t="shared" si="2"/>
        <v>29.547080369303146</v>
      </c>
      <c r="AI10" s="75">
        <f>PXIL!L10</f>
        <v>0</v>
      </c>
      <c r="AJ10" s="75">
        <f>PXIL!R10</f>
        <v>0</v>
      </c>
      <c r="AK10" s="75">
        <f>RTM_IEX!L10</f>
        <v>14.74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2.0294031167303728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0.26021074742722727</v>
      </c>
      <c r="AD11">
        <f t="shared" si="1"/>
        <v>29.309192369303144</v>
      </c>
      <c r="AE11">
        <f>'IDT-1'!D11</f>
        <v>0</v>
      </c>
      <c r="AF11" s="26"/>
      <c r="AG11">
        <f t="shared" si="2"/>
        <v>29.309192369303144</v>
      </c>
      <c r="AI11" s="75">
        <f>PXIL!L11</f>
        <v>0</v>
      </c>
      <c r="AJ11" s="75">
        <f>PXIL!R11</f>
        <v>0</v>
      </c>
      <c r="AK11" s="75">
        <f>RTM_IEX!L11</f>
        <v>14.45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2.0294031167303728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0.25765874742722727</v>
      </c>
      <c r="AD12">
        <f t="shared" si="1"/>
        <v>29.021744369303143</v>
      </c>
      <c r="AE12">
        <f>'IDT-1'!D12</f>
        <v>0</v>
      </c>
      <c r="AF12" s="26"/>
      <c r="AG12">
        <f t="shared" si="2"/>
        <v>29.021744369303143</v>
      </c>
      <c r="AI12" s="75">
        <f>PXIL!L12</f>
        <v>0</v>
      </c>
      <c r="AJ12" s="75">
        <f>PXIL!R12</f>
        <v>0</v>
      </c>
      <c r="AK12" s="75">
        <f>RTM_IEX!L12</f>
        <v>14.16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2.0294031167303728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18.43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0.30377074742722732</v>
      </c>
      <c r="AD13">
        <f t="shared" si="1"/>
        <v>34.215632369303144</v>
      </c>
      <c r="AE13">
        <f>'IDT-1'!D13</f>
        <v>0</v>
      </c>
      <c r="AF13" s="26"/>
      <c r="AG13">
        <f t="shared" si="2"/>
        <v>34.215632369303144</v>
      </c>
      <c r="AI13" s="75">
        <f>PXIL!L13</f>
        <v>0</v>
      </c>
      <c r="AJ13" s="75">
        <f>PXIL!R13</f>
        <v>0</v>
      </c>
      <c r="AK13" s="75">
        <f>RTM_IEX!L13</f>
        <v>0.97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2.0294031167303728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0.23381074742722729</v>
      </c>
      <c r="AD14">
        <f t="shared" si="1"/>
        <v>26.335592369303143</v>
      </c>
      <c r="AE14">
        <f>'IDT-1'!D14</f>
        <v>0</v>
      </c>
      <c r="AF14" s="26"/>
      <c r="AG14">
        <f t="shared" si="2"/>
        <v>26.335592369303143</v>
      </c>
      <c r="AI14" s="75">
        <f>PXIL!L14</f>
        <v>0</v>
      </c>
      <c r="AJ14" s="75">
        <f>PXIL!R14</f>
        <v>0</v>
      </c>
      <c r="AK14" s="75">
        <f>RTM_IEX!L14</f>
        <v>11.45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2.1006001714775651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0.25062928150900254</v>
      </c>
      <c r="AD15">
        <f t="shared" si="1"/>
        <v>28.229970889968559</v>
      </c>
      <c r="AE15">
        <f>'IDT-1'!D15</f>
        <v>0</v>
      </c>
      <c r="AF15" s="26"/>
      <c r="AG15">
        <f t="shared" si="2"/>
        <v>28.229970889968559</v>
      </c>
      <c r="AI15" s="75">
        <f>PXIL!L15</f>
        <v>0</v>
      </c>
      <c r="AJ15" s="75">
        <f>PXIL!R15</f>
        <v>0</v>
      </c>
      <c r="AK15" s="75">
        <f>RTM_IEX!L15</f>
        <v>13.29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2.1006001714775651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0.25062928150900254</v>
      </c>
      <c r="AD16">
        <f t="shared" si="1"/>
        <v>28.229970889968559</v>
      </c>
      <c r="AE16">
        <f>'IDT-1'!D16</f>
        <v>0</v>
      </c>
      <c r="AF16" s="26"/>
      <c r="AG16">
        <f t="shared" si="2"/>
        <v>28.229970889968559</v>
      </c>
      <c r="AI16" s="75">
        <f>PXIL!L16</f>
        <v>0</v>
      </c>
      <c r="AJ16" s="75">
        <f>PXIL!R16</f>
        <v>0</v>
      </c>
      <c r="AK16" s="75">
        <f>RTM_IEX!L16</f>
        <v>13.29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2.1006001714775651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0.24895728150900259</v>
      </c>
      <c r="AD17">
        <f t="shared" si="1"/>
        <v>28.041642889968561</v>
      </c>
      <c r="AE17">
        <f>'IDT-1'!D17</f>
        <v>0</v>
      </c>
      <c r="AF17" s="26"/>
      <c r="AG17">
        <f t="shared" si="2"/>
        <v>28.041642889968561</v>
      </c>
      <c r="AI17" s="75">
        <f>PXIL!L17</f>
        <v>0</v>
      </c>
      <c r="AJ17" s="75">
        <f>PXIL!R17</f>
        <v>0</v>
      </c>
      <c r="AK17" s="75">
        <f>RTM_IEX!L17</f>
        <v>13.1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2.1006001714775651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0.24895728150900259</v>
      </c>
      <c r="AD18">
        <f t="shared" si="1"/>
        <v>28.041642889968561</v>
      </c>
      <c r="AE18">
        <f>'IDT-1'!D18</f>
        <v>0</v>
      </c>
      <c r="AF18" s="26"/>
      <c r="AG18">
        <f t="shared" si="2"/>
        <v>28.041642889968561</v>
      </c>
      <c r="AI18" s="75">
        <f>PXIL!L18</f>
        <v>0</v>
      </c>
      <c r="AJ18" s="75">
        <f>PXIL!R18</f>
        <v>0</v>
      </c>
      <c r="AK18" s="75">
        <f>RTM_IEX!L18</f>
        <v>13.1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2.1006001714775651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16.98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0.29506928150900252</v>
      </c>
      <c r="AD19">
        <f t="shared" si="1"/>
        <v>33.235530889968558</v>
      </c>
      <c r="AE19">
        <f>'IDT-1'!D19</f>
        <v>0</v>
      </c>
      <c r="AF19" s="26"/>
      <c r="AG19">
        <f t="shared" si="2"/>
        <v>33.235530889968558</v>
      </c>
      <c r="AI19" s="75">
        <f>PXIL!L19</f>
        <v>0</v>
      </c>
      <c r="AJ19" s="75">
        <f>PXIL!R19</f>
        <v>0</v>
      </c>
      <c r="AK19" s="75">
        <f>RTM_IEX!L19</f>
        <v>1.36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2.1006001714775651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0.22334928150900257</v>
      </c>
      <c r="AD20">
        <f t="shared" si="1"/>
        <v>25.157250889968559</v>
      </c>
      <c r="AE20">
        <f>'IDT-1'!D20</f>
        <v>0</v>
      </c>
      <c r="AF20" s="26"/>
      <c r="AG20">
        <f t="shared" si="2"/>
        <v>25.157250889968559</v>
      </c>
      <c r="AI20" s="75">
        <f>PXIL!L20</f>
        <v>0</v>
      </c>
      <c r="AJ20" s="75">
        <f>PXIL!R20</f>
        <v>0</v>
      </c>
      <c r="AK20" s="75">
        <f>RTM_IEX!L20</f>
        <v>10.19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2.1006001714775651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0.2455252815090026</v>
      </c>
      <c r="AD21">
        <f t="shared" si="1"/>
        <v>27.65507488996856</v>
      </c>
      <c r="AE21">
        <f>'IDT-1'!D21</f>
        <v>0</v>
      </c>
      <c r="AF21" s="26"/>
      <c r="AG21">
        <f t="shared" si="2"/>
        <v>27.65507488996856</v>
      </c>
      <c r="AI21" s="75">
        <f>PXIL!L21</f>
        <v>0</v>
      </c>
      <c r="AJ21" s="75">
        <f>PXIL!R21</f>
        <v>0</v>
      </c>
      <c r="AK21" s="75">
        <f>RTM_IEX!L21</f>
        <v>12.71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2.1006001714775651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0.2531812815090026</v>
      </c>
      <c r="AD22">
        <f t="shared" si="1"/>
        <v>28.517418889968557</v>
      </c>
      <c r="AE22">
        <f>'IDT-1'!D22</f>
        <v>0</v>
      </c>
      <c r="AF22" s="26"/>
      <c r="AG22">
        <f t="shared" si="2"/>
        <v>28.517418889968557</v>
      </c>
      <c r="AI22" s="75">
        <f>PXIL!L22</f>
        <v>0</v>
      </c>
      <c r="AJ22" s="75">
        <f>PXIL!R22</f>
        <v>0</v>
      </c>
      <c r="AK22" s="75">
        <f>RTM_IEX!L22</f>
        <v>13.58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2.1006001714775651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0.24895728150900259</v>
      </c>
      <c r="AD23">
        <f t="shared" si="1"/>
        <v>28.041642889968561</v>
      </c>
      <c r="AE23">
        <f>'IDT-1'!D23</f>
        <v>0</v>
      </c>
      <c r="AF23" s="26"/>
      <c r="AG23">
        <f t="shared" si="2"/>
        <v>28.041642889968561</v>
      </c>
      <c r="AI23" s="75">
        <f>PXIL!L23</f>
        <v>0</v>
      </c>
      <c r="AJ23" s="75">
        <f>PXIL!R23</f>
        <v>0</v>
      </c>
      <c r="AK23" s="75">
        <f>RTM_IEX!L23</f>
        <v>13.1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2.1006001714775651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0.2531812815090026</v>
      </c>
      <c r="AD24">
        <f t="shared" si="1"/>
        <v>28.517418889968557</v>
      </c>
      <c r="AE24">
        <f>'IDT-1'!D24</f>
        <v>0</v>
      </c>
      <c r="AF24" s="26"/>
      <c r="AG24">
        <f t="shared" si="2"/>
        <v>28.517418889968557</v>
      </c>
      <c r="AI24" s="75">
        <f>PXIL!L24</f>
        <v>0</v>
      </c>
      <c r="AJ24" s="75">
        <f>PXIL!R24</f>
        <v>0</v>
      </c>
      <c r="AK24" s="75">
        <f>RTM_IEX!L24</f>
        <v>13.58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2.1006001714775651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17.46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0.30272528150900258</v>
      </c>
      <c r="AD25">
        <f t="shared" si="1"/>
        <v>34.097874889968558</v>
      </c>
      <c r="AE25">
        <f>'IDT-1'!D25</f>
        <v>0</v>
      </c>
      <c r="AF25" s="26"/>
      <c r="AG25">
        <f t="shared" si="2"/>
        <v>34.097874889968558</v>
      </c>
      <c r="AI25" s="75">
        <f>PXIL!L25</f>
        <v>0</v>
      </c>
      <c r="AJ25" s="75">
        <f>PXIL!R25</f>
        <v>0</v>
      </c>
      <c r="AK25" s="75">
        <f>RTM_IEX!L25</f>
        <v>1.75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2.1006001714775651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0.23443728150900256</v>
      </c>
      <c r="AD26">
        <f t="shared" si="1"/>
        <v>26.406162889968559</v>
      </c>
      <c r="AE26">
        <f>'IDT-1'!D26</f>
        <v>0</v>
      </c>
      <c r="AF26" s="26"/>
      <c r="AG26">
        <f t="shared" si="2"/>
        <v>26.406162889968559</v>
      </c>
      <c r="AI26" s="75">
        <f>PXIL!L26</f>
        <v>0</v>
      </c>
      <c r="AJ26" s="75">
        <f>PXIL!R26</f>
        <v>0</v>
      </c>
      <c r="AK26" s="75">
        <f>RTM_IEX!L26</f>
        <v>11.45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2.1006001714775651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0.25749328150900258</v>
      </c>
      <c r="AD27">
        <f t="shared" si="1"/>
        <v>29.00310688996856</v>
      </c>
      <c r="AE27">
        <f>'IDT-1'!D27</f>
        <v>0</v>
      </c>
      <c r="AF27" s="26"/>
      <c r="AG27">
        <f t="shared" si="2"/>
        <v>29.00310688996856</v>
      </c>
      <c r="AI27" s="75">
        <f>PXIL!L27</f>
        <v>0</v>
      </c>
      <c r="AJ27" s="75">
        <f>PXIL!R27</f>
        <v>0</v>
      </c>
      <c r="AK27" s="75">
        <f>RTM_IEX!L27</f>
        <v>14.07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2.1006001714775651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0.25916528150900259</v>
      </c>
      <c r="AD28">
        <f t="shared" si="1"/>
        <v>29.191434889968559</v>
      </c>
      <c r="AE28">
        <f>'IDT-1'!D28</f>
        <v>0</v>
      </c>
      <c r="AF28" s="26"/>
      <c r="AG28">
        <f t="shared" si="2"/>
        <v>29.191434889968559</v>
      </c>
      <c r="AI28" s="75">
        <f>PXIL!L28</f>
        <v>0</v>
      </c>
      <c r="AJ28" s="75">
        <f>PXIL!R28</f>
        <v>0</v>
      </c>
      <c r="AK28" s="75">
        <f>RTM_IEX!L28</f>
        <v>14.26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2.1006001714775651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0.25916528150900259</v>
      </c>
      <c r="AD29">
        <f t="shared" si="1"/>
        <v>29.191434889968559</v>
      </c>
      <c r="AE29">
        <f>'IDT-1'!D29</f>
        <v>0</v>
      </c>
      <c r="AF29" s="26"/>
      <c r="AG29">
        <f t="shared" si="2"/>
        <v>29.191434889968559</v>
      </c>
      <c r="AI29" s="75">
        <f>PXIL!L29</f>
        <v>0</v>
      </c>
      <c r="AJ29" s="75">
        <f>PXIL!R29</f>
        <v>0</v>
      </c>
      <c r="AK29" s="75">
        <f>RTM_IEX!L29</f>
        <v>14.26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2.1006001714775651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0.26426928150900258</v>
      </c>
      <c r="AD30">
        <f t="shared" si="1"/>
        <v>29.766330889968561</v>
      </c>
      <c r="AE30">
        <f>'IDT-1'!D30</f>
        <v>0</v>
      </c>
      <c r="AF30" s="26"/>
      <c r="AG30">
        <f t="shared" si="2"/>
        <v>29.766330889968561</v>
      </c>
      <c r="AI30" s="75">
        <f>PXIL!L30</f>
        <v>0</v>
      </c>
      <c r="AJ30" s="75">
        <f>PXIL!R30</f>
        <v>0</v>
      </c>
      <c r="AK30" s="75">
        <f>RTM_IEX!L30</f>
        <v>14.84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20.37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0.32058400000000004</v>
      </c>
      <c r="AD31">
        <f t="shared" si="1"/>
        <v>36.109416000000003</v>
      </c>
      <c r="AE31">
        <f>'IDT-1'!D31</f>
        <v>0</v>
      </c>
      <c r="AF31" s="26"/>
      <c r="AG31">
        <f t="shared" si="2"/>
        <v>36.109416000000003</v>
      </c>
      <c r="AI31" s="75">
        <f>PXIL!L31</f>
        <v>0</v>
      </c>
      <c r="AJ31" s="75">
        <f>PXIL!R31</f>
        <v>0</v>
      </c>
      <c r="AK31" s="75">
        <f>RTM_IEX!L31</f>
        <v>0.97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0.25159200000000004</v>
      </c>
      <c r="AD32">
        <f t="shared" si="1"/>
        <v>28.338408000000001</v>
      </c>
      <c r="AE32">
        <f>'IDT-1'!D32</f>
        <v>0</v>
      </c>
      <c r="AF32" s="26"/>
      <c r="AG32">
        <f t="shared" si="2"/>
        <v>28.338408000000001</v>
      </c>
      <c r="AI32" s="75">
        <f>PXIL!L32</f>
        <v>0</v>
      </c>
      <c r="AJ32" s="75">
        <f>PXIL!R32</f>
        <v>0</v>
      </c>
      <c r="AK32" s="75">
        <f>RTM_IEX!L32</f>
        <v>13.58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1.92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0.279752</v>
      </c>
      <c r="AD33">
        <f t="shared" si="1"/>
        <v>31.510248000000001</v>
      </c>
      <c r="AE33">
        <f>'IDT-1'!D33</f>
        <v>0</v>
      </c>
      <c r="AF33" s="26"/>
      <c r="AG33">
        <f t="shared" si="2"/>
        <v>31.510248000000001</v>
      </c>
      <c r="AI33" s="75">
        <f>PXIL!L33</f>
        <v>0</v>
      </c>
      <c r="AJ33" s="75">
        <f>PXIL!R33</f>
        <v>0</v>
      </c>
      <c r="AK33" s="75">
        <f>RTM_IEX!L33</f>
        <v>16.78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1.92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0.28151199999999998</v>
      </c>
      <c r="AD34">
        <f t="shared" si="1"/>
        <v>31.708488000000003</v>
      </c>
      <c r="AE34">
        <f>'IDT-1'!D34</f>
        <v>0</v>
      </c>
      <c r="AF34" s="26"/>
      <c r="AG34">
        <f t="shared" si="2"/>
        <v>31.708488000000003</v>
      </c>
      <c r="AI34" s="75">
        <f>PXIL!L34</f>
        <v>0</v>
      </c>
      <c r="AJ34" s="75">
        <f>PXIL!R34</f>
        <v>0</v>
      </c>
      <c r="AK34" s="75">
        <f>RTM_IEX!L34</f>
        <v>16.98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1.92</v>
      </c>
      <c r="I35">
        <f>Bawana_NG!R35</f>
        <v>5.8202726011921451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0.30791439889049088</v>
      </c>
      <c r="AD35">
        <f t="shared" si="1"/>
        <v>34.682358202301657</v>
      </c>
      <c r="AE35">
        <f>'IDT-1'!D35</f>
        <v>0</v>
      </c>
      <c r="AF35" s="26"/>
      <c r="AG35">
        <f t="shared" si="2"/>
        <v>34.682358202301657</v>
      </c>
      <c r="AI35" s="75">
        <f>PXIL!L35</f>
        <v>0</v>
      </c>
      <c r="AJ35" s="75">
        <f>PXIL!R35</f>
        <v>0</v>
      </c>
      <c r="AK35" s="75">
        <f>RTM_IEX!L35</f>
        <v>19.98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1.92</v>
      </c>
      <c r="I36">
        <f>Bawana_NG!R36</f>
        <v>5.8202726011921451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0.31988239889049092</v>
      </c>
      <c r="AD36">
        <f t="shared" si="1"/>
        <v>36.030390202301653</v>
      </c>
      <c r="AE36">
        <f>'IDT-1'!D36</f>
        <v>0</v>
      </c>
      <c r="AF36" s="26"/>
      <c r="AG36">
        <f t="shared" si="2"/>
        <v>36.030390202301653</v>
      </c>
      <c r="AI36" s="75">
        <f>PXIL!L36</f>
        <v>0</v>
      </c>
      <c r="AJ36" s="75">
        <f>PXIL!R36</f>
        <v>0</v>
      </c>
      <c r="AK36" s="75">
        <f>RTM_IEX!L36</f>
        <v>21.34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5.8202726011921451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24.25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0.37435439889049088</v>
      </c>
      <c r="AD37">
        <f t="shared" si="1"/>
        <v>42.165918202301654</v>
      </c>
      <c r="AE37">
        <f>'IDT-1'!D37</f>
        <v>0</v>
      </c>
      <c r="AF37" s="26"/>
      <c r="AG37">
        <f t="shared" si="2"/>
        <v>42.165918202301654</v>
      </c>
      <c r="AI37" s="75">
        <f>PXIL!L37</f>
        <v>0</v>
      </c>
      <c r="AJ37" s="75">
        <f>PXIL!R37</f>
        <v>0</v>
      </c>
      <c r="AK37" s="75">
        <f>RTM_IEX!L37</f>
        <v>3.2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1.92</v>
      </c>
      <c r="I38">
        <f>Bawana_NG!R38</f>
        <v>5.8202726011921451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0.3241943988904909</v>
      </c>
      <c r="AD38">
        <f t="shared" si="1"/>
        <v>36.516078202301649</v>
      </c>
      <c r="AE38">
        <f>'IDT-1'!D38</f>
        <v>0</v>
      </c>
      <c r="AF38" s="26"/>
      <c r="AG38">
        <f t="shared" si="2"/>
        <v>36.516078202301649</v>
      </c>
      <c r="AI38" s="75">
        <f>PXIL!L38</f>
        <v>0</v>
      </c>
      <c r="AJ38" s="75">
        <f>PXIL!R38</f>
        <v>0</v>
      </c>
      <c r="AK38" s="75">
        <f>RTM_IEX!L38</f>
        <v>21.83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1.59</v>
      </c>
      <c r="I39">
        <f>Bawana_NG!R39</f>
        <v>5.8202726011921451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0.35024239889049091</v>
      </c>
      <c r="AD39">
        <f t="shared" si="1"/>
        <v>39.450030202301654</v>
      </c>
      <c r="AE39">
        <f>'IDT-1'!D39</f>
        <v>0</v>
      </c>
      <c r="AF39" s="26"/>
      <c r="AG39">
        <f t="shared" si="2"/>
        <v>39.450030202301654</v>
      </c>
      <c r="AI39" s="75">
        <f>PXIL!L39</f>
        <v>0</v>
      </c>
      <c r="AJ39" s="75">
        <f>PXIL!R39</f>
        <v>0</v>
      </c>
      <c r="AK39" s="75">
        <f>RTM_IEX!L39</f>
        <v>25.12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1.59</v>
      </c>
      <c r="I40">
        <f>Bawana_NG!R40</f>
        <v>5.8202726011921451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0.3613303988904909</v>
      </c>
      <c r="AD40">
        <f t="shared" si="1"/>
        <v>40.698942202301652</v>
      </c>
      <c r="AE40">
        <f>'IDT-1'!D40</f>
        <v>0</v>
      </c>
      <c r="AF40" s="26"/>
      <c r="AG40">
        <f t="shared" si="2"/>
        <v>40.698942202301652</v>
      </c>
      <c r="AI40" s="75">
        <f>PXIL!L40</f>
        <v>0</v>
      </c>
      <c r="AJ40" s="75">
        <f>PXIL!R40</f>
        <v>0</v>
      </c>
      <c r="AK40" s="75">
        <f>RTM_IEX!L40</f>
        <v>26.38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1.59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0.36907200000000001</v>
      </c>
      <c r="AD41">
        <f t="shared" si="1"/>
        <v>41.570927999999995</v>
      </c>
      <c r="AE41">
        <f>'IDT-1'!D41</f>
        <v>0</v>
      </c>
      <c r="AF41" s="26"/>
      <c r="AG41">
        <f t="shared" si="2"/>
        <v>41.570927999999995</v>
      </c>
      <c r="AI41" s="75">
        <f>PXIL!L41</f>
        <v>0</v>
      </c>
      <c r="AJ41" s="75">
        <f>PXIL!R41</f>
        <v>0</v>
      </c>
      <c r="AK41" s="75">
        <f>RTM_IEX!L41</f>
        <v>27.26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1.59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0.372504</v>
      </c>
      <c r="AD42">
        <f t="shared" si="1"/>
        <v>41.957495999999999</v>
      </c>
      <c r="AE42">
        <f>'IDT-1'!D42</f>
        <v>0</v>
      </c>
      <c r="AF42" s="26"/>
      <c r="AG42">
        <f t="shared" si="2"/>
        <v>41.957495999999999</v>
      </c>
      <c r="AI42" s="75">
        <f>PXIL!L42</f>
        <v>0</v>
      </c>
      <c r="AJ42" s="75">
        <f>PXIL!R42</f>
        <v>0</v>
      </c>
      <c r="AK42" s="75">
        <f>RTM_IEX!L42</f>
        <v>27.65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28.13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0.418792</v>
      </c>
      <c r="AD43">
        <f t="shared" si="1"/>
        <v>47.171207999999993</v>
      </c>
      <c r="AE43">
        <f>'IDT-1'!D43</f>
        <v>0</v>
      </c>
      <c r="AF43" s="26"/>
      <c r="AG43">
        <f t="shared" si="2"/>
        <v>47.171207999999993</v>
      </c>
      <c r="AI43" s="75">
        <f>PXIL!L43</f>
        <v>0</v>
      </c>
      <c r="AJ43" s="75">
        <f>PXIL!R43</f>
        <v>0</v>
      </c>
      <c r="AK43" s="75">
        <f>RTM_IEX!L43</f>
        <v>4.37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1.59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0.342584</v>
      </c>
      <c r="AD44">
        <f t="shared" si="1"/>
        <v>38.587415999999997</v>
      </c>
      <c r="AE44">
        <f>'IDT-1'!D44</f>
        <v>0</v>
      </c>
      <c r="AF44" s="26"/>
      <c r="AG44">
        <f t="shared" si="2"/>
        <v>38.587415999999997</v>
      </c>
      <c r="AI44" s="75">
        <f>PXIL!L44</f>
        <v>0</v>
      </c>
      <c r="AJ44" s="75">
        <f>PXIL!R44</f>
        <v>0</v>
      </c>
      <c r="AK44" s="75">
        <f>RTM_IEX!L44</f>
        <v>24.25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1.59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0.36907200000000001</v>
      </c>
      <c r="AD45">
        <f t="shared" si="1"/>
        <v>41.570927999999995</v>
      </c>
      <c r="AE45">
        <f>'IDT-1'!D45</f>
        <v>0</v>
      </c>
      <c r="AF45" s="26"/>
      <c r="AG45">
        <f t="shared" si="2"/>
        <v>41.570927999999995</v>
      </c>
      <c r="AI45" s="75">
        <f>PXIL!L45</f>
        <v>0</v>
      </c>
      <c r="AJ45" s="75">
        <f>PXIL!R45</f>
        <v>0</v>
      </c>
      <c r="AK45" s="75">
        <f>RTM_IEX!L45</f>
        <v>27.26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1.59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0.36132799999999998</v>
      </c>
      <c r="AD46">
        <f t="shared" si="1"/>
        <v>40.698672000000002</v>
      </c>
      <c r="AE46">
        <f>'IDT-1'!D46</f>
        <v>0</v>
      </c>
      <c r="AF46" s="26"/>
      <c r="AG46">
        <f t="shared" si="2"/>
        <v>40.698672000000002</v>
      </c>
      <c r="AI46" s="75">
        <f>PXIL!L46</f>
        <v>0</v>
      </c>
      <c r="AJ46" s="75">
        <f>PXIL!R46</f>
        <v>0</v>
      </c>
      <c r="AK46" s="75">
        <f>RTM_IEX!L46</f>
        <v>26.38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1.41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0.36405600000000005</v>
      </c>
      <c r="AD47">
        <f t="shared" si="1"/>
        <v>41.005944000000007</v>
      </c>
      <c r="AE47">
        <f>'IDT-1'!D47</f>
        <v>0</v>
      </c>
      <c r="AF47" s="26"/>
      <c r="AG47">
        <f t="shared" si="2"/>
        <v>41.005944000000007</v>
      </c>
      <c r="AI47" s="75">
        <f>PXIL!L47</f>
        <v>0</v>
      </c>
      <c r="AJ47" s="75">
        <f>PXIL!R47</f>
        <v>0</v>
      </c>
      <c r="AK47" s="75">
        <f>RTM_IEX!L47</f>
        <v>26.87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1.41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0.36660800000000004</v>
      </c>
      <c r="AD48">
        <f t="shared" si="1"/>
        <v>41.293391999999997</v>
      </c>
      <c r="AE48">
        <f>'IDT-1'!D48</f>
        <v>0</v>
      </c>
      <c r="AF48" s="26"/>
      <c r="AG48">
        <f t="shared" si="2"/>
        <v>41.293391999999997</v>
      </c>
      <c r="AI48" s="75">
        <f>PXIL!L48</f>
        <v>0</v>
      </c>
      <c r="AJ48" s="75">
        <f>PXIL!R48</f>
        <v>0</v>
      </c>
      <c r="AK48" s="75">
        <f>RTM_IEX!L48</f>
        <v>27.16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1.22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27.65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0.40770399999999996</v>
      </c>
      <c r="AD49">
        <f t="shared" si="1"/>
        <v>45.922295999999989</v>
      </c>
      <c r="AE49">
        <f>'IDT-1'!D49</f>
        <v>0</v>
      </c>
      <c r="AF49" s="26"/>
      <c r="AG49">
        <f t="shared" si="2"/>
        <v>45.922295999999989</v>
      </c>
      <c r="AI49" s="75">
        <f>PXIL!L49</f>
        <v>0</v>
      </c>
      <c r="AJ49" s="75">
        <f>PXIL!R49</f>
        <v>0</v>
      </c>
      <c r="AK49" s="75">
        <f>RTM_IEX!L49</f>
        <v>4.37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0.328592</v>
      </c>
      <c r="AD50">
        <f t="shared" si="1"/>
        <v>37.011408000000003</v>
      </c>
      <c r="AE50">
        <f>'IDT-1'!D50</f>
        <v>0</v>
      </c>
      <c r="AF50" s="26"/>
      <c r="AG50">
        <f t="shared" si="2"/>
        <v>37.011408000000003</v>
      </c>
      <c r="AI50" s="75">
        <f>PXIL!L50</f>
        <v>0</v>
      </c>
      <c r="AJ50" s="75">
        <f>PXIL!R50</f>
        <v>0</v>
      </c>
      <c r="AK50" s="75">
        <f>RTM_IEX!L50</f>
        <v>24.25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1.41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0.12760000000000002</v>
      </c>
      <c r="AD51">
        <f t="shared" si="1"/>
        <v>14.372400000000001</v>
      </c>
      <c r="AE51">
        <f>'IDT-1'!D51</f>
        <v>0</v>
      </c>
      <c r="AF51" s="26"/>
      <c r="AG51">
        <f t="shared" si="2"/>
        <v>14.372400000000001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1.41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0.12760000000000002</v>
      </c>
      <c r="AD52">
        <f t="shared" si="1"/>
        <v>14.372400000000001</v>
      </c>
      <c r="AE52">
        <f>'IDT-1'!D52</f>
        <v>0</v>
      </c>
      <c r="AF52" s="26"/>
      <c r="AG52">
        <f t="shared" si="2"/>
        <v>14.372400000000001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1.41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0.36660800000000004</v>
      </c>
      <c r="AD53">
        <f t="shared" si="1"/>
        <v>41.293391999999997</v>
      </c>
      <c r="AE53">
        <f>'IDT-1'!D53</f>
        <v>0</v>
      </c>
      <c r="AF53" s="26"/>
      <c r="AG53">
        <f t="shared" si="2"/>
        <v>41.293391999999997</v>
      </c>
      <c r="AI53" s="75">
        <f>PXIL!L53</f>
        <v>0</v>
      </c>
      <c r="AJ53" s="75">
        <f>PXIL!R53</f>
        <v>0</v>
      </c>
      <c r="AK53" s="75">
        <f>RTM_IEX!L53</f>
        <v>27.16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1.41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0.36660800000000004</v>
      </c>
      <c r="AD54">
        <f t="shared" si="1"/>
        <v>41.293391999999997</v>
      </c>
      <c r="AE54">
        <f>'IDT-1'!D54</f>
        <v>0</v>
      </c>
      <c r="AF54" s="26"/>
      <c r="AG54">
        <f t="shared" si="2"/>
        <v>41.293391999999997</v>
      </c>
      <c r="AI54" s="75">
        <f>PXIL!L54</f>
        <v>0</v>
      </c>
      <c r="AJ54" s="75">
        <f>PXIL!R54</f>
        <v>0</v>
      </c>
      <c r="AK54" s="75">
        <f>RTM_IEX!L54</f>
        <v>27.16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1.9293109603712961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27.65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0.43524193645126741</v>
      </c>
      <c r="AD55">
        <f t="shared" si="1"/>
        <v>49.024069023920021</v>
      </c>
      <c r="AE55">
        <f>'IDT-1'!D55</f>
        <v>0</v>
      </c>
      <c r="AF55" s="26"/>
      <c r="AG55">
        <f t="shared" si="2"/>
        <v>49.024069023920021</v>
      </c>
      <c r="AI55" s="75">
        <f>PXIL!L55</f>
        <v>0</v>
      </c>
      <c r="AJ55" s="75">
        <f>PXIL!R55</f>
        <v>0</v>
      </c>
      <c r="AK55" s="75">
        <f>RTM_IEX!L55</f>
        <v>6.79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0.34592800000000001</v>
      </c>
      <c r="AD56">
        <f t="shared" si="1"/>
        <v>38.964072000000002</v>
      </c>
      <c r="AE56">
        <f>'IDT-1'!D56</f>
        <v>0</v>
      </c>
      <c r="AF56" s="26"/>
      <c r="AG56">
        <f t="shared" si="2"/>
        <v>38.964072000000002</v>
      </c>
      <c r="AI56" s="75">
        <f>PXIL!L56</f>
        <v>0</v>
      </c>
      <c r="AJ56" s="75">
        <f>PXIL!R56</f>
        <v>0</v>
      </c>
      <c r="AK56" s="75">
        <f>RTM_IEX!L56</f>
        <v>25.22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0.36300000000000004</v>
      </c>
      <c r="AD57">
        <f t="shared" si="1"/>
        <v>40.887</v>
      </c>
      <c r="AE57">
        <f>'IDT-1'!D57</f>
        <v>0</v>
      </c>
      <c r="AF57" s="26"/>
      <c r="AG57">
        <f t="shared" si="2"/>
        <v>40.887</v>
      </c>
      <c r="AI57" s="75">
        <f>PXIL!L57</f>
        <v>0</v>
      </c>
      <c r="AJ57" s="75">
        <f>PXIL!R57</f>
        <v>0</v>
      </c>
      <c r="AK57" s="75">
        <f>RTM_IEX!L57</f>
        <v>27.16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0.36300000000000004</v>
      </c>
      <c r="AD58">
        <f t="shared" si="1"/>
        <v>40.887</v>
      </c>
      <c r="AE58">
        <f>'IDT-1'!D58</f>
        <v>0</v>
      </c>
      <c r="AF58" s="26"/>
      <c r="AG58">
        <f t="shared" si="2"/>
        <v>40.887</v>
      </c>
      <c r="AI58" s="75">
        <f>PXIL!L58</f>
        <v>0</v>
      </c>
      <c r="AJ58" s="75">
        <f>PXIL!R58</f>
        <v>0</v>
      </c>
      <c r="AK58" s="75">
        <f>RTM_IEX!L58</f>
        <v>27.16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0.34592800000000001</v>
      </c>
      <c r="AD59">
        <f t="shared" si="1"/>
        <v>38.964072000000002</v>
      </c>
      <c r="AE59">
        <f>'IDT-1'!D59</f>
        <v>0</v>
      </c>
      <c r="AF59" s="26"/>
      <c r="AG59">
        <f t="shared" si="2"/>
        <v>38.964072000000002</v>
      </c>
      <c r="AI59" s="75">
        <f>PXIL!L59</f>
        <v>0</v>
      </c>
      <c r="AJ59" s="75">
        <f>PXIL!R59</f>
        <v>0</v>
      </c>
      <c r="AK59" s="75">
        <f>RTM_IEX!L59</f>
        <v>25.22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0.35446400000000006</v>
      </c>
      <c r="AD60">
        <f t="shared" si="1"/>
        <v>39.925536000000001</v>
      </c>
      <c r="AE60">
        <f>'IDT-1'!D60</f>
        <v>0</v>
      </c>
      <c r="AF60" s="26"/>
      <c r="AG60">
        <f t="shared" si="2"/>
        <v>39.925536000000001</v>
      </c>
      <c r="AI60" s="75">
        <f>PXIL!L60</f>
        <v>0</v>
      </c>
      <c r="AJ60" s="75">
        <f>PXIL!R60</f>
        <v>0</v>
      </c>
      <c r="AK60" s="75">
        <f>RTM_IEX!L60</f>
        <v>26.19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1.2704537334762416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27.65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0.41747599285459092</v>
      </c>
      <c r="AD61">
        <f t="shared" si="1"/>
        <v>47.022977740621648</v>
      </c>
      <c r="AE61">
        <f>'IDT-1'!D61</f>
        <v>0</v>
      </c>
      <c r="AF61" s="26"/>
      <c r="AG61">
        <f t="shared" si="2"/>
        <v>47.022977740621648</v>
      </c>
      <c r="AI61" s="75">
        <f>PXIL!L61</f>
        <v>0</v>
      </c>
      <c r="AJ61" s="75">
        <f>PXIL!R61</f>
        <v>0</v>
      </c>
      <c r="AK61" s="75">
        <f>RTM_IEX!L61</f>
        <v>5.43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0.33712799999999998</v>
      </c>
      <c r="AD62">
        <f t="shared" si="1"/>
        <v>37.972872000000002</v>
      </c>
      <c r="AE62">
        <f>'IDT-1'!D62</f>
        <v>0</v>
      </c>
      <c r="AF62" s="26"/>
      <c r="AG62">
        <f t="shared" si="2"/>
        <v>37.972872000000002</v>
      </c>
      <c r="AI62" s="75">
        <f>PXIL!L62</f>
        <v>0</v>
      </c>
      <c r="AJ62" s="75">
        <f>PXIL!R62</f>
        <v>0</v>
      </c>
      <c r="AK62" s="75">
        <f>RTM_IEX!L62</f>
        <v>25.22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0.35420000000000001</v>
      </c>
      <c r="AD63">
        <f t="shared" si="1"/>
        <v>39.895800000000001</v>
      </c>
      <c r="AE63">
        <f>'IDT-1'!D63</f>
        <v>0</v>
      </c>
      <c r="AF63" s="26"/>
      <c r="AG63">
        <f t="shared" si="2"/>
        <v>39.895800000000001</v>
      </c>
      <c r="AI63" s="75">
        <f>PXIL!L63</f>
        <v>0</v>
      </c>
      <c r="AJ63" s="75">
        <f>PXIL!R63</f>
        <v>0</v>
      </c>
      <c r="AK63" s="75">
        <f>RTM_IEX!L63</f>
        <v>27.16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0.35420000000000001</v>
      </c>
      <c r="AD64">
        <f t="shared" si="1"/>
        <v>39.895800000000001</v>
      </c>
      <c r="AE64">
        <f>'IDT-1'!D64</f>
        <v>0</v>
      </c>
      <c r="AF64" s="26"/>
      <c r="AG64">
        <f t="shared" si="2"/>
        <v>39.895800000000001</v>
      </c>
      <c r="AI64" s="75">
        <f>PXIL!L64</f>
        <v>0</v>
      </c>
      <c r="AJ64" s="75">
        <f>PXIL!R64</f>
        <v>0</v>
      </c>
      <c r="AK64" s="75">
        <f>RTM_IEX!L64</f>
        <v>27.16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0.34566400000000003</v>
      </c>
      <c r="AD65">
        <f t="shared" si="1"/>
        <v>38.934336000000002</v>
      </c>
      <c r="AE65">
        <f>'IDT-1'!D65</f>
        <v>0</v>
      </c>
      <c r="AF65" s="26"/>
      <c r="AG65">
        <f t="shared" si="2"/>
        <v>38.934336000000002</v>
      </c>
      <c r="AI65" s="75">
        <f>PXIL!L65</f>
        <v>0</v>
      </c>
      <c r="AJ65" s="75">
        <f>PXIL!R65</f>
        <v>0</v>
      </c>
      <c r="AK65" s="75">
        <f>RTM_IEX!L65</f>
        <v>26.19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0.35420000000000001</v>
      </c>
      <c r="AD66">
        <f t="shared" si="1"/>
        <v>39.895800000000001</v>
      </c>
      <c r="AE66">
        <f>'IDT-1'!D66</f>
        <v>0</v>
      </c>
      <c r="AF66" s="26"/>
      <c r="AG66">
        <f t="shared" si="2"/>
        <v>39.895800000000001</v>
      </c>
      <c r="AI66" s="75">
        <f>PXIL!L66</f>
        <v>0</v>
      </c>
      <c r="AJ66" s="75">
        <f>PXIL!R66</f>
        <v>0</v>
      </c>
      <c r="AK66" s="75">
        <f>RTM_IEX!L66</f>
        <v>27.16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1.2704537334762416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24.25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0.40207599285459095</v>
      </c>
      <c r="AD67">
        <f t="shared" si="1"/>
        <v>45.288377740621648</v>
      </c>
      <c r="AE67">
        <f>'IDT-1'!D67</f>
        <v>0</v>
      </c>
      <c r="AF67" s="26"/>
      <c r="AG67">
        <f t="shared" si="2"/>
        <v>45.288377740621648</v>
      </c>
      <c r="AI67" s="75">
        <f>PXIL!L67</f>
        <v>0</v>
      </c>
      <c r="AJ67" s="75">
        <f>PXIL!R67</f>
        <v>0</v>
      </c>
      <c r="AK67" s="75">
        <f>RTM_IEX!L67</f>
        <v>7.08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0.31152000000000002</v>
      </c>
      <c r="AD68">
        <f t="shared" ref="AD68:AD98" si="4">SUM(B68:AB68,AI68:AR68)-AC68</f>
        <v>35.088479999999997</v>
      </c>
      <c r="AE68">
        <f>'IDT-1'!D68</f>
        <v>0</v>
      </c>
      <c r="AF68" s="26"/>
      <c r="AG68">
        <f t="shared" ref="AG68:AG98" si="5">SUM(AD68:AF68)</f>
        <v>35.088479999999997</v>
      </c>
      <c r="AI68" s="75">
        <f>PXIL!L68</f>
        <v>0</v>
      </c>
      <c r="AJ68" s="75">
        <f>PXIL!R68</f>
        <v>0</v>
      </c>
      <c r="AK68" s="75">
        <f>RTM_IEX!L68</f>
        <v>22.31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0.33712799999999998</v>
      </c>
      <c r="AD69">
        <f t="shared" si="4"/>
        <v>37.972872000000002</v>
      </c>
      <c r="AE69">
        <f>'IDT-1'!D69</f>
        <v>0</v>
      </c>
      <c r="AF69" s="26"/>
      <c r="AG69">
        <f t="shared" si="5"/>
        <v>37.972872000000002</v>
      </c>
      <c r="AI69" s="75">
        <f>PXIL!L69</f>
        <v>0</v>
      </c>
      <c r="AJ69" s="75">
        <f>PXIL!R69</f>
        <v>0</v>
      </c>
      <c r="AK69" s="75">
        <f>RTM_IEX!L69</f>
        <v>25.22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0.33712799999999998</v>
      </c>
      <c r="AD70">
        <f t="shared" si="4"/>
        <v>37.972872000000002</v>
      </c>
      <c r="AE70">
        <f>'IDT-1'!D70</f>
        <v>0</v>
      </c>
      <c r="AF70" s="26"/>
      <c r="AG70">
        <f t="shared" si="5"/>
        <v>37.972872000000002</v>
      </c>
      <c r="AI70" s="75">
        <f>PXIL!L70</f>
        <v>0</v>
      </c>
      <c r="AJ70" s="75">
        <f>PXIL!R70</f>
        <v>0</v>
      </c>
      <c r="AK70" s="75">
        <f>RTM_IEX!L70</f>
        <v>25.22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0.328592</v>
      </c>
      <c r="AD71">
        <f t="shared" si="4"/>
        <v>37.011408000000003</v>
      </c>
      <c r="AE71">
        <f>'IDT-1'!D71</f>
        <v>0</v>
      </c>
      <c r="AF71" s="26"/>
      <c r="AG71">
        <f t="shared" si="5"/>
        <v>37.011408000000003</v>
      </c>
      <c r="AI71" s="75">
        <f>PXIL!L71</f>
        <v>0</v>
      </c>
      <c r="AJ71" s="75">
        <f>PXIL!R71</f>
        <v>0</v>
      </c>
      <c r="AK71" s="75">
        <f>RTM_IEX!L71</f>
        <v>24.25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0.328592</v>
      </c>
      <c r="AD72">
        <f t="shared" si="4"/>
        <v>37.011408000000003</v>
      </c>
      <c r="AE72">
        <f>'IDT-1'!D72</f>
        <v>0</v>
      </c>
      <c r="AF72" s="26"/>
      <c r="AG72">
        <f t="shared" si="5"/>
        <v>37.011408000000003</v>
      </c>
      <c r="AI72" s="75">
        <f>PXIL!L72</f>
        <v>0</v>
      </c>
      <c r="AJ72" s="75">
        <f>PXIL!R72</f>
        <v>0</v>
      </c>
      <c r="AK72" s="75">
        <f>RTM_IEX!L72</f>
        <v>24.25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1.2704537334762416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21.83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0.37400399285459096</v>
      </c>
      <c r="AD73">
        <f t="shared" si="4"/>
        <v>42.126449740621652</v>
      </c>
      <c r="AE73">
        <f>'IDT-1'!D73</f>
        <v>0</v>
      </c>
      <c r="AF73" s="26"/>
      <c r="AG73">
        <f t="shared" si="5"/>
        <v>42.126449740621652</v>
      </c>
      <c r="AI73" s="75">
        <f>PXIL!L73</f>
        <v>0</v>
      </c>
      <c r="AJ73" s="75">
        <f>PXIL!R73</f>
        <v>0</v>
      </c>
      <c r="AK73" s="75">
        <f>RTM_IEX!L73</f>
        <v>6.31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0.285912</v>
      </c>
      <c r="AD74">
        <f t="shared" si="4"/>
        <v>32.204087999999992</v>
      </c>
      <c r="AE74">
        <f>'IDT-1'!D74</f>
        <v>0</v>
      </c>
      <c r="AF74" s="26"/>
      <c r="AG74">
        <f t="shared" si="5"/>
        <v>32.204087999999992</v>
      </c>
      <c r="AI74" s="75">
        <f>PXIL!L74</f>
        <v>0</v>
      </c>
      <c r="AJ74" s="75">
        <f>PXIL!R74</f>
        <v>0</v>
      </c>
      <c r="AK74" s="75">
        <f>RTM_IEX!L74</f>
        <v>19.399999999999999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1.41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0.30685600000000002</v>
      </c>
      <c r="AD75">
        <f t="shared" si="4"/>
        <v>34.563144000000001</v>
      </c>
      <c r="AE75">
        <f>'IDT-1'!D75</f>
        <v>0</v>
      </c>
      <c r="AF75" s="26"/>
      <c r="AG75">
        <f t="shared" si="5"/>
        <v>34.563144000000001</v>
      </c>
      <c r="AI75" s="75">
        <f>PXIL!L75</f>
        <v>0</v>
      </c>
      <c r="AJ75" s="75">
        <f>PXIL!R75</f>
        <v>0</v>
      </c>
      <c r="AK75" s="75">
        <f>RTM_IEX!L75</f>
        <v>20.37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0.29444800000000004</v>
      </c>
      <c r="AD76">
        <f t="shared" si="4"/>
        <v>33.165551999999998</v>
      </c>
      <c r="AE76">
        <f>'IDT-1'!D76</f>
        <v>0</v>
      </c>
      <c r="AF76" s="26"/>
      <c r="AG76">
        <f t="shared" si="5"/>
        <v>33.165551999999998</v>
      </c>
      <c r="AI76" s="75">
        <f>PXIL!L76</f>
        <v>0</v>
      </c>
      <c r="AJ76" s="75">
        <f>PXIL!R76</f>
        <v>0</v>
      </c>
      <c r="AK76" s="75">
        <f>RTM_IEX!L76</f>
        <v>20.37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0.30298400000000003</v>
      </c>
      <c r="AD77">
        <f t="shared" si="4"/>
        <v>34.127015999999998</v>
      </c>
      <c r="AE77">
        <f>'IDT-1'!D77</f>
        <v>0</v>
      </c>
      <c r="AF77" s="26"/>
      <c r="AG77">
        <f t="shared" si="5"/>
        <v>34.127015999999998</v>
      </c>
      <c r="AI77" s="75">
        <f>PXIL!L77</f>
        <v>0</v>
      </c>
      <c r="AJ77" s="75">
        <f>PXIL!R77</f>
        <v>0</v>
      </c>
      <c r="AK77" s="75">
        <f>RTM_IEX!L77</f>
        <v>21.34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0.29444800000000004</v>
      </c>
      <c r="AD78">
        <f t="shared" si="4"/>
        <v>33.165551999999998</v>
      </c>
      <c r="AE78">
        <f>'IDT-1'!D78</f>
        <v>0</v>
      </c>
      <c r="AF78" s="26"/>
      <c r="AG78">
        <f t="shared" si="5"/>
        <v>33.165551999999998</v>
      </c>
      <c r="AI78" s="75">
        <f>PXIL!L78</f>
        <v>0</v>
      </c>
      <c r="AJ78" s="75">
        <f>PXIL!R78</f>
        <v>0</v>
      </c>
      <c r="AK78" s="75">
        <f>RTM_IEX!L78</f>
        <v>20.37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5.639770741026787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19.89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0.35745398252103577</v>
      </c>
      <c r="AD79">
        <f t="shared" si="4"/>
        <v>40.262316758505754</v>
      </c>
      <c r="AE79">
        <f>'IDT-1'!D79</f>
        <v>0</v>
      </c>
      <c r="AF79" s="26"/>
      <c r="AG79">
        <f t="shared" si="5"/>
        <v>40.262316758505754</v>
      </c>
      <c r="AI79" s="75">
        <f>PXIL!L79</f>
        <v>0</v>
      </c>
      <c r="AJ79" s="75">
        <f>PXIL!R79</f>
        <v>0</v>
      </c>
      <c r="AK79" s="75">
        <f>RTM_IEX!L79</f>
        <v>5.82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1.41</v>
      </c>
      <c r="I80">
        <f>Bawana_NG!R80</f>
        <v>5.639770741026787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0.12601398252103574</v>
      </c>
      <c r="AD80">
        <f t="shared" si="4"/>
        <v>14.193756758505751</v>
      </c>
      <c r="AE80">
        <f>'IDT-1'!D80</f>
        <v>0</v>
      </c>
      <c r="AF80" s="26"/>
      <c r="AG80">
        <f t="shared" si="5"/>
        <v>14.193756758505751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1.41</v>
      </c>
      <c r="I81">
        <f>Bawana_NG!R81</f>
        <v>5.639770741026787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0.23020598252103575</v>
      </c>
      <c r="AD81">
        <f t="shared" si="4"/>
        <v>25.929564758505752</v>
      </c>
      <c r="AE81">
        <f>'IDT-1'!D81</f>
        <v>0</v>
      </c>
      <c r="AF81" s="26"/>
      <c r="AG81">
        <f t="shared" si="5"/>
        <v>25.929564758505752</v>
      </c>
      <c r="AI81" s="75">
        <f>PXIL!L81</f>
        <v>0</v>
      </c>
      <c r="AJ81" s="75">
        <f>PXIL!R81</f>
        <v>0</v>
      </c>
      <c r="AK81" s="75">
        <f>RTM_IEX!L81</f>
        <v>11.84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1.41</v>
      </c>
      <c r="I82">
        <f>Bawana_NG!R82</f>
        <v>5.639770741026787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0.23064598252103574</v>
      </c>
      <c r="AD82">
        <f t="shared" si="4"/>
        <v>25.979124758505751</v>
      </c>
      <c r="AE82">
        <f>'IDT-1'!D82</f>
        <v>0</v>
      </c>
      <c r="AF82" s="26"/>
      <c r="AG82">
        <f t="shared" si="5"/>
        <v>25.979124758505751</v>
      </c>
      <c r="AI82" s="75">
        <f>PXIL!L82</f>
        <v>0</v>
      </c>
      <c r="AJ82" s="75">
        <f>PXIL!R82</f>
        <v>0</v>
      </c>
      <c r="AK82" s="75">
        <f>RTM_IEX!L82</f>
        <v>11.89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1.41</v>
      </c>
      <c r="I83">
        <f>Bawana_NG!R83</f>
        <v>5.68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0.26760800000000001</v>
      </c>
      <c r="AD83">
        <f t="shared" si="4"/>
        <v>30.142392000000001</v>
      </c>
      <c r="AE83">
        <f>'IDT-1'!D83</f>
        <v>0</v>
      </c>
      <c r="AF83" s="26"/>
      <c r="AG83">
        <f t="shared" si="5"/>
        <v>30.142392000000001</v>
      </c>
      <c r="AI83" s="75">
        <f>PXIL!L83</f>
        <v>0</v>
      </c>
      <c r="AJ83" s="75">
        <f>PXIL!R83</f>
        <v>0</v>
      </c>
      <c r="AK83" s="75">
        <f>RTM_IEX!L83</f>
        <v>16.05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0.20152</v>
      </c>
      <c r="AD84">
        <f t="shared" si="4"/>
        <v>22.69848</v>
      </c>
      <c r="AE84">
        <f>'IDT-1'!D84</f>
        <v>0</v>
      </c>
      <c r="AF84" s="26"/>
      <c r="AG84">
        <f t="shared" si="5"/>
        <v>22.69848</v>
      </c>
      <c r="AI84" s="75">
        <f>PXIL!L84</f>
        <v>0</v>
      </c>
      <c r="AJ84" s="75">
        <f>PXIL!R84</f>
        <v>0</v>
      </c>
      <c r="AK84" s="75">
        <f>RTM_IEX!L84</f>
        <v>9.9499999999999993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1.22</v>
      </c>
      <c r="I85">
        <f>Bawana_NG!R85</f>
        <v>5.68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20.86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0.34240800000000005</v>
      </c>
      <c r="AD85">
        <f t="shared" si="4"/>
        <v>38.567592000000005</v>
      </c>
      <c r="AE85">
        <f>'IDT-1'!D85</f>
        <v>0</v>
      </c>
      <c r="AF85" s="26"/>
      <c r="AG85">
        <f t="shared" si="5"/>
        <v>38.567592000000005</v>
      </c>
      <c r="AI85" s="75">
        <f>PXIL!L85</f>
        <v>0</v>
      </c>
      <c r="AJ85" s="75">
        <f>PXIL!R85</f>
        <v>0</v>
      </c>
      <c r="AK85" s="75">
        <f>RTM_IEX!L85</f>
        <v>3.88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0.25907199999999997</v>
      </c>
      <c r="AD86">
        <f t="shared" si="4"/>
        <v>29.180927999999998</v>
      </c>
      <c r="AE86">
        <f>'IDT-1'!D86</f>
        <v>0</v>
      </c>
      <c r="AF86" s="26"/>
      <c r="AG86">
        <f t="shared" si="5"/>
        <v>29.180927999999998</v>
      </c>
      <c r="AI86" s="75">
        <f>PXIL!L86</f>
        <v>0</v>
      </c>
      <c r="AJ86" s="75">
        <f>PXIL!R86</f>
        <v>0</v>
      </c>
      <c r="AK86" s="75">
        <f>RTM_IEX!L86</f>
        <v>16.489999999999998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5.68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0.276144</v>
      </c>
      <c r="AD87">
        <f t="shared" si="4"/>
        <v>31.103856</v>
      </c>
      <c r="AE87">
        <f>'IDT-1'!D87</f>
        <v>0</v>
      </c>
      <c r="AF87" s="26"/>
      <c r="AG87">
        <f t="shared" si="5"/>
        <v>31.103856</v>
      </c>
      <c r="AI87" s="75">
        <f>PXIL!L87</f>
        <v>0</v>
      </c>
      <c r="AJ87" s="75">
        <f>PXIL!R87</f>
        <v>0</v>
      </c>
      <c r="AK87" s="75">
        <f>RTM_IEX!L87</f>
        <v>18.43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5.68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0.276144</v>
      </c>
      <c r="AD88">
        <f t="shared" si="4"/>
        <v>31.103856</v>
      </c>
      <c r="AE88">
        <f>'IDT-1'!D88</f>
        <v>0</v>
      </c>
      <c r="AF88" s="26"/>
      <c r="AG88">
        <f t="shared" si="5"/>
        <v>31.103856</v>
      </c>
      <c r="AI88" s="75">
        <f>PXIL!L88</f>
        <v>0</v>
      </c>
      <c r="AJ88" s="75">
        <f>PXIL!R88</f>
        <v>0</v>
      </c>
      <c r="AK88" s="75">
        <f>RTM_IEX!L88</f>
        <v>18.43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5.68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0.276144</v>
      </c>
      <c r="AD89">
        <f t="shared" si="4"/>
        <v>31.103856</v>
      </c>
      <c r="AE89">
        <f>'IDT-1'!D89</f>
        <v>0</v>
      </c>
      <c r="AF89" s="26"/>
      <c r="AG89">
        <f t="shared" si="5"/>
        <v>31.103856</v>
      </c>
      <c r="AI89" s="75">
        <f>PXIL!L89</f>
        <v>0</v>
      </c>
      <c r="AJ89" s="75">
        <f>PXIL!R89</f>
        <v>0</v>
      </c>
      <c r="AK89" s="75">
        <f>RTM_IEX!L89</f>
        <v>18.43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5.68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0.276144</v>
      </c>
      <c r="AD90">
        <f t="shared" si="4"/>
        <v>31.103856</v>
      </c>
      <c r="AE90">
        <f>'IDT-1'!D90</f>
        <v>0</v>
      </c>
      <c r="AF90" s="26"/>
      <c r="AG90">
        <f t="shared" si="5"/>
        <v>31.103856</v>
      </c>
      <c r="AI90" s="75">
        <f>PXIL!L90</f>
        <v>0</v>
      </c>
      <c r="AJ90" s="75">
        <f>PXIL!R90</f>
        <v>0</v>
      </c>
      <c r="AK90" s="75">
        <f>RTM_IEX!L90</f>
        <v>18.43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1.3895912966774475</v>
      </c>
      <c r="I91">
        <f>Bawana_NG!R91</f>
        <v>5.77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20.37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0.34038040341076159</v>
      </c>
      <c r="AD91">
        <f t="shared" si="4"/>
        <v>38.339210893266689</v>
      </c>
      <c r="AE91">
        <f>'IDT-1'!D91</f>
        <v>0</v>
      </c>
      <c r="AF91" s="26"/>
      <c r="AG91">
        <f t="shared" si="5"/>
        <v>38.339210893266689</v>
      </c>
      <c r="AI91" s="75">
        <f>PXIL!L91</f>
        <v>0</v>
      </c>
      <c r="AJ91" s="75">
        <f>PXIL!R91</f>
        <v>0</v>
      </c>
      <c r="AK91" s="75">
        <f>RTM_IEX!L91</f>
        <v>3.88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5.77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0.251328</v>
      </c>
      <c r="AD92">
        <f t="shared" si="4"/>
        <v>28.308671999999998</v>
      </c>
      <c r="AE92">
        <f>'IDT-1'!D92</f>
        <v>0</v>
      </c>
      <c r="AF92" s="26"/>
      <c r="AG92">
        <f t="shared" si="5"/>
        <v>28.308671999999998</v>
      </c>
      <c r="AI92" s="75">
        <f>PXIL!L92</f>
        <v>0</v>
      </c>
      <c r="AJ92" s="75">
        <f>PXIL!R92</f>
        <v>0</v>
      </c>
      <c r="AK92" s="75">
        <f>RTM_IEX!L92</f>
        <v>15.52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5.77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0.285472</v>
      </c>
      <c r="AD93">
        <f t="shared" si="4"/>
        <v>32.154527999999999</v>
      </c>
      <c r="AE93">
        <f>'IDT-1'!D93</f>
        <v>0</v>
      </c>
      <c r="AF93" s="26"/>
      <c r="AG93">
        <f t="shared" si="5"/>
        <v>32.154527999999999</v>
      </c>
      <c r="AI93" s="75">
        <f>PXIL!L93</f>
        <v>0</v>
      </c>
      <c r="AJ93" s="75">
        <f>PXIL!R93</f>
        <v>0</v>
      </c>
      <c r="AK93" s="75">
        <f>RTM_IEX!L93</f>
        <v>19.399999999999999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5.77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0.285472</v>
      </c>
      <c r="AD94">
        <f t="shared" si="4"/>
        <v>32.154527999999999</v>
      </c>
      <c r="AE94">
        <f>'IDT-1'!D94</f>
        <v>0</v>
      </c>
      <c r="AF94" s="26"/>
      <c r="AG94">
        <f t="shared" si="5"/>
        <v>32.154527999999999</v>
      </c>
      <c r="AI94" s="75">
        <f>PXIL!L94</f>
        <v>0</v>
      </c>
      <c r="AJ94" s="75">
        <f>PXIL!R94</f>
        <v>0</v>
      </c>
      <c r="AK94" s="75">
        <f>RTM_IEX!L94</f>
        <v>19.399999999999999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5.77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0.285472</v>
      </c>
      <c r="AD95">
        <f t="shared" si="4"/>
        <v>32.154527999999999</v>
      </c>
      <c r="AE95">
        <f>'IDT-1'!D95</f>
        <v>0</v>
      </c>
      <c r="AF95" s="26"/>
      <c r="AG95">
        <f t="shared" si="5"/>
        <v>32.154527999999999</v>
      </c>
      <c r="AI95" s="75">
        <f>PXIL!L95</f>
        <v>0</v>
      </c>
      <c r="AJ95" s="75">
        <f>PXIL!R95</f>
        <v>0</v>
      </c>
      <c r="AK95" s="75">
        <f>RTM_IEX!L95</f>
        <v>19.399999999999999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5.77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0.285472</v>
      </c>
      <c r="AD96">
        <f t="shared" si="4"/>
        <v>32.154527999999999</v>
      </c>
      <c r="AE96">
        <f>'IDT-1'!D96</f>
        <v>0</v>
      </c>
      <c r="AF96" s="26"/>
      <c r="AG96">
        <f t="shared" si="5"/>
        <v>32.154527999999999</v>
      </c>
      <c r="AI96" s="75">
        <f>PXIL!L96</f>
        <v>0</v>
      </c>
      <c r="AJ96" s="75">
        <f>PXIL!R96</f>
        <v>0</v>
      </c>
      <c r="AK96" s="75">
        <f>RTM_IEX!L96</f>
        <v>19.399999999999999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1.47</v>
      </c>
      <c r="I97">
        <f>Bawana_NG!R97</f>
        <v>5.77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18.920000000000002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0.336864</v>
      </c>
      <c r="AD97">
        <f t="shared" si="4"/>
        <v>37.943136000000003</v>
      </c>
      <c r="AE97">
        <f>'IDT-1'!D97</f>
        <v>0</v>
      </c>
      <c r="AF97" s="26"/>
      <c r="AG97">
        <f t="shared" si="5"/>
        <v>37.943136000000003</v>
      </c>
      <c r="AI97" s="75">
        <f>PXIL!L97</f>
        <v>0</v>
      </c>
      <c r="AJ97" s="75">
        <f>PXIL!R97</f>
        <v>0</v>
      </c>
      <c r="AK97" s="75">
        <f>RTM_IEX!L97</f>
        <v>4.8499999999999996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5.77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0.251328</v>
      </c>
      <c r="AD98">
        <f t="shared" si="4"/>
        <v>28.308671999999998</v>
      </c>
      <c r="AE98">
        <f>'IDT-1'!D98</f>
        <v>0</v>
      </c>
      <c r="AF98" s="26"/>
      <c r="AG98">
        <f t="shared" si="5"/>
        <v>28.308671999999998</v>
      </c>
      <c r="AI98" s="75">
        <f>PXIL!L98</f>
        <v>0</v>
      </c>
      <c r="AJ98" s="75">
        <f>PXIL!R98</f>
        <v>0</v>
      </c>
      <c r="AK98" s="75">
        <f>RTM_IEX!L98</f>
        <v>15.52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3.0040675900470749E-2</v>
      </c>
      <c r="I99">
        <f t="shared" si="6"/>
        <v>0.13902017964281491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8.8522500000000004E-2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7.2272715287809092E-3</v>
      </c>
      <c r="AD99">
        <f t="shared" si="6"/>
        <v>0.81405358401450501</v>
      </c>
      <c r="AE99">
        <f t="shared" ref="AE99:AR99" si="7">SUM(AE3:AE98)/4000</f>
        <v>0</v>
      </c>
      <c r="AG99">
        <f t="shared" si="7"/>
        <v>0.81405358401450501</v>
      </c>
      <c r="AI99">
        <f t="shared" si="7"/>
        <v>0</v>
      </c>
      <c r="AJ99">
        <f t="shared" si="7"/>
        <v>0</v>
      </c>
      <c r="AK99">
        <f t="shared" si="7"/>
        <v>0.38921750000000005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44601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44816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14.546896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6.01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0.18090068480000002</v>
      </c>
      <c r="AD3">
        <f>SUM(B3:AB3,AI3:AR3)-AC3</f>
        <v>20.375995315200001</v>
      </c>
      <c r="AE3">
        <v>0</v>
      </c>
      <c r="AF3" s="26"/>
      <c r="AG3">
        <f>SUM(AD3:AF3)</f>
        <v>20.375995315200001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14.546896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5.24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0.17412468480000001</v>
      </c>
      <c r="AD4">
        <f t="shared" ref="AD4:AD67" si="1">SUM(B4:AB4,AI4:AR4)-AC4</f>
        <v>19.6127713152</v>
      </c>
      <c r="AE4">
        <v>0</v>
      </c>
      <c r="AF4" s="26"/>
      <c r="AG4">
        <f t="shared" ref="AG4:AG67" si="2">SUM(AD4:AF4)</f>
        <v>19.6127713152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14.546896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5.82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0.17922868480000001</v>
      </c>
      <c r="AD5">
        <f t="shared" si="1"/>
        <v>20.187667315199999</v>
      </c>
      <c r="AE5">
        <v>0</v>
      </c>
      <c r="AF5" s="26"/>
      <c r="AG5">
        <f t="shared" si="2"/>
        <v>20.187667315199999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14.546896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1.84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0.14420468480000001</v>
      </c>
      <c r="AD6">
        <f t="shared" si="1"/>
        <v>16.242691315200002</v>
      </c>
      <c r="AE6">
        <v>0</v>
      </c>
      <c r="AF6" s="26"/>
      <c r="AG6">
        <f t="shared" si="2"/>
        <v>16.242691315200002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14.546896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0.14851668480000002</v>
      </c>
      <c r="AD7">
        <f t="shared" si="1"/>
        <v>16.728379315200002</v>
      </c>
      <c r="AE7">
        <v>0</v>
      </c>
      <c r="AF7" s="26"/>
      <c r="AG7">
        <f t="shared" si="2"/>
        <v>16.728379315200002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14.546896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0.97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0.13654868480000001</v>
      </c>
      <c r="AD8">
        <f t="shared" si="1"/>
        <v>15.380347315200002</v>
      </c>
      <c r="AE8">
        <v>0</v>
      </c>
      <c r="AF8" s="26"/>
      <c r="AG8">
        <f t="shared" si="2"/>
        <v>15.380347315200002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9.8820110000000003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8.6961696800000002E-2</v>
      </c>
      <c r="AD9">
        <f t="shared" si="1"/>
        <v>9.7950493032000008</v>
      </c>
      <c r="AE9">
        <v>0</v>
      </c>
      <c r="AF9" s="26"/>
      <c r="AG9">
        <f t="shared" si="2"/>
        <v>9.7950493032000008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14.212631999999999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0.12507116160000001</v>
      </c>
      <c r="AD10">
        <f t="shared" si="1"/>
        <v>14.0875608384</v>
      </c>
      <c r="AE10">
        <v>0</v>
      </c>
      <c r="AF10" s="26"/>
      <c r="AG10">
        <f t="shared" si="2"/>
        <v>14.0875608384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14.546896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1.1599999999999999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0.13822068480000002</v>
      </c>
      <c r="AD11">
        <f t="shared" si="1"/>
        <v>15.5686753152</v>
      </c>
      <c r="AE11">
        <v>0</v>
      </c>
      <c r="AF11" s="26"/>
      <c r="AG11">
        <f t="shared" si="2"/>
        <v>15.5686753152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14.546896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6.21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0.18266068480000003</v>
      </c>
      <c r="AD12">
        <f t="shared" si="1"/>
        <v>20.574235315200003</v>
      </c>
      <c r="AE12">
        <v>0</v>
      </c>
      <c r="AF12" s="26"/>
      <c r="AG12">
        <f t="shared" si="2"/>
        <v>20.574235315200003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14.546896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2.4300000000000002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0.14939668480000001</v>
      </c>
      <c r="AD13">
        <f t="shared" si="1"/>
        <v>16.827499315200001</v>
      </c>
      <c r="AE13">
        <v>0</v>
      </c>
      <c r="AF13" s="26"/>
      <c r="AG13">
        <f t="shared" si="2"/>
        <v>16.827499315200001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14.546896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3.49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0.15872468479999999</v>
      </c>
      <c r="AD14">
        <f t="shared" si="1"/>
        <v>17.878171315199999</v>
      </c>
      <c r="AE14">
        <v>0</v>
      </c>
      <c r="AF14" s="26"/>
      <c r="AG14">
        <f t="shared" si="2"/>
        <v>17.878171315199999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14.546896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5.82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0.17922868480000001</v>
      </c>
      <c r="AD15">
        <f t="shared" si="1"/>
        <v>20.187667315199999</v>
      </c>
      <c r="AE15">
        <v>0</v>
      </c>
      <c r="AF15" s="26"/>
      <c r="AG15">
        <f t="shared" si="2"/>
        <v>20.187667315199999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12.718355000000001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0.11192152400000001</v>
      </c>
      <c r="AD16">
        <f t="shared" si="1"/>
        <v>12.606433476000001</v>
      </c>
      <c r="AE16">
        <v>0</v>
      </c>
      <c r="AF16" s="26"/>
      <c r="AG16">
        <f t="shared" si="2"/>
        <v>12.606433476000001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14.546896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5.53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0.17667668480000001</v>
      </c>
      <c r="AD17">
        <f t="shared" si="1"/>
        <v>19.900219315200001</v>
      </c>
      <c r="AE17">
        <v>0</v>
      </c>
      <c r="AF17" s="26"/>
      <c r="AG17">
        <f t="shared" si="2"/>
        <v>19.900219315200001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14.546896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8.83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0.20571668480000002</v>
      </c>
      <c r="AD18">
        <f t="shared" si="1"/>
        <v>23.171179315200003</v>
      </c>
      <c r="AE18">
        <v>0</v>
      </c>
      <c r="AF18" s="26"/>
      <c r="AG18">
        <f t="shared" si="2"/>
        <v>23.171179315200003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14.546896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0.2124926848</v>
      </c>
      <c r="AD19">
        <f t="shared" si="1"/>
        <v>23.934403315199997</v>
      </c>
      <c r="AE19">
        <v>0</v>
      </c>
      <c r="AF19" s="26"/>
      <c r="AG19">
        <f t="shared" si="2"/>
        <v>23.934403315199997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14.546896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9.2200000000000006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0.20914868480000004</v>
      </c>
      <c r="AD20">
        <f t="shared" si="1"/>
        <v>23.557747315200004</v>
      </c>
      <c r="AE20">
        <v>0</v>
      </c>
      <c r="AF20" s="26"/>
      <c r="AG20">
        <f t="shared" si="2"/>
        <v>23.557747315200004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14.546896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8.73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0.20483668480000003</v>
      </c>
      <c r="AD21">
        <f t="shared" si="1"/>
        <v>23.072059315200001</v>
      </c>
      <c r="AE21">
        <v>0</v>
      </c>
      <c r="AF21" s="26"/>
      <c r="AG21">
        <f t="shared" si="2"/>
        <v>23.072059315200001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14.546896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0.2124926848</v>
      </c>
      <c r="AD22">
        <f t="shared" si="1"/>
        <v>23.934403315199997</v>
      </c>
      <c r="AE22">
        <v>0</v>
      </c>
      <c r="AF22" s="26"/>
      <c r="AG22">
        <f t="shared" si="2"/>
        <v>23.934403315199997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14.546896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4.2699999999999996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0.1655886848</v>
      </c>
      <c r="AD23">
        <f t="shared" si="1"/>
        <v>18.6513073152</v>
      </c>
      <c r="AE23">
        <v>0</v>
      </c>
      <c r="AF23" s="26"/>
      <c r="AG23">
        <f t="shared" si="2"/>
        <v>18.6513073152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14.546896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0.2124926848</v>
      </c>
      <c r="AD24">
        <f t="shared" si="1"/>
        <v>23.934403315199997</v>
      </c>
      <c r="AE24">
        <v>0</v>
      </c>
      <c r="AF24" s="26"/>
      <c r="AG24">
        <f t="shared" si="2"/>
        <v>23.934403315199997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14.546896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0.2124926848</v>
      </c>
      <c r="AD25">
        <f t="shared" si="1"/>
        <v>23.934403315199997</v>
      </c>
      <c r="AE25">
        <v>0</v>
      </c>
      <c r="AF25" s="26"/>
      <c r="AG25">
        <f t="shared" si="2"/>
        <v>23.934403315199997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14.546896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0.2124926848</v>
      </c>
      <c r="AD26">
        <f t="shared" si="1"/>
        <v>23.934403315199997</v>
      </c>
      <c r="AE26">
        <v>0</v>
      </c>
      <c r="AF26" s="26"/>
      <c r="AG26">
        <f t="shared" si="2"/>
        <v>23.934403315199997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14.546896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7.86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0.19718068480000001</v>
      </c>
      <c r="AD27">
        <f t="shared" si="1"/>
        <v>22.2097153152</v>
      </c>
      <c r="AE27">
        <v>0</v>
      </c>
      <c r="AF27" s="26"/>
      <c r="AG27">
        <f t="shared" si="2"/>
        <v>22.2097153152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14.546896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0.2124926848</v>
      </c>
      <c r="AD28">
        <f t="shared" si="1"/>
        <v>23.934403315199997</v>
      </c>
      <c r="AE28">
        <v>0</v>
      </c>
      <c r="AF28" s="26"/>
      <c r="AG28">
        <f t="shared" si="2"/>
        <v>23.934403315199997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14.546896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0.2124926848</v>
      </c>
      <c r="AD29">
        <f t="shared" si="1"/>
        <v>23.934403315199997</v>
      </c>
      <c r="AE29">
        <v>0</v>
      </c>
      <c r="AF29" s="26"/>
      <c r="AG29">
        <f t="shared" si="2"/>
        <v>23.934403315199997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14.546896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0.15529268480000002</v>
      </c>
      <c r="AD30">
        <f t="shared" si="1"/>
        <v>17.491603315200003</v>
      </c>
      <c r="AE30">
        <v>0</v>
      </c>
      <c r="AF30" s="26"/>
      <c r="AG30">
        <f t="shared" si="2"/>
        <v>17.491603315200003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14.546896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0.2124926848</v>
      </c>
      <c r="AD31">
        <f t="shared" si="1"/>
        <v>23.934403315199997</v>
      </c>
      <c r="AE31">
        <v>0</v>
      </c>
      <c r="AF31" s="26"/>
      <c r="AG31">
        <f t="shared" si="2"/>
        <v>23.934403315199997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14.546896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0.2124926848</v>
      </c>
      <c r="AD32">
        <f t="shared" si="1"/>
        <v>23.934403315199997</v>
      </c>
      <c r="AE32">
        <v>0</v>
      </c>
      <c r="AF32" s="26"/>
      <c r="AG32">
        <f t="shared" si="2"/>
        <v>23.934403315199997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14.546896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0.2124926848</v>
      </c>
      <c r="AD33">
        <f t="shared" si="1"/>
        <v>23.934403315199997</v>
      </c>
      <c r="AE33">
        <v>0</v>
      </c>
      <c r="AF33" s="26"/>
      <c r="AG33">
        <f t="shared" si="2"/>
        <v>23.934403315199997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14.546896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0.2124926848</v>
      </c>
      <c r="AD34">
        <f t="shared" si="1"/>
        <v>23.934403315199997</v>
      </c>
      <c r="AE34">
        <v>0</v>
      </c>
      <c r="AF34" s="26"/>
      <c r="AG34">
        <f t="shared" si="2"/>
        <v>23.934403315199997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14.546896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0.2124926848</v>
      </c>
      <c r="AD35">
        <f t="shared" si="1"/>
        <v>23.934403315199997</v>
      </c>
      <c r="AE35">
        <v>0</v>
      </c>
      <c r="AF35" s="26"/>
      <c r="AG35">
        <f t="shared" si="2"/>
        <v>23.934403315199997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14.546896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0.2124926848</v>
      </c>
      <c r="AD36">
        <f t="shared" si="1"/>
        <v>23.934403315199997</v>
      </c>
      <c r="AE36">
        <v>0</v>
      </c>
      <c r="AF36" s="26"/>
      <c r="AG36">
        <f t="shared" si="2"/>
        <v>23.934403315199997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14.546896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0.15705268480000001</v>
      </c>
      <c r="AD37">
        <f t="shared" si="1"/>
        <v>17.689843315200001</v>
      </c>
      <c r="AE37">
        <v>0</v>
      </c>
      <c r="AF37" s="26"/>
      <c r="AG37">
        <f t="shared" si="2"/>
        <v>17.689843315200001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14.546896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0.2124926848</v>
      </c>
      <c r="AD38">
        <f t="shared" si="1"/>
        <v>23.934403315199997</v>
      </c>
      <c r="AE38">
        <v>0</v>
      </c>
      <c r="AF38" s="26"/>
      <c r="AG38">
        <f t="shared" si="2"/>
        <v>23.934403315199997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14.546896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0.2124926848</v>
      </c>
      <c r="AD39">
        <f t="shared" si="1"/>
        <v>23.934403315199997</v>
      </c>
      <c r="AE39">
        <v>0</v>
      </c>
      <c r="AF39" s="26"/>
      <c r="AG39">
        <f t="shared" si="2"/>
        <v>23.934403315199997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14.546896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0.2124926848</v>
      </c>
      <c r="AD40">
        <f t="shared" si="1"/>
        <v>23.934403315199997</v>
      </c>
      <c r="AE40">
        <v>0</v>
      </c>
      <c r="AF40" s="26"/>
      <c r="AG40">
        <f t="shared" si="2"/>
        <v>23.934403315199997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14.546896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0.2124926848</v>
      </c>
      <c r="AD41">
        <f t="shared" si="1"/>
        <v>23.934403315199997</v>
      </c>
      <c r="AE41">
        <v>0</v>
      </c>
      <c r="AF41" s="26"/>
      <c r="AG41">
        <f t="shared" si="2"/>
        <v>23.934403315199997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14.546896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0.2124926848</v>
      </c>
      <c r="AD42">
        <f t="shared" si="1"/>
        <v>23.934403315199997</v>
      </c>
      <c r="AE42">
        <v>0</v>
      </c>
      <c r="AF42" s="26"/>
      <c r="AG42">
        <f t="shared" si="2"/>
        <v>23.934403315199997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14.546896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0.2124926848</v>
      </c>
      <c r="AD43">
        <f t="shared" si="1"/>
        <v>23.934403315199997</v>
      </c>
      <c r="AE43">
        <v>0</v>
      </c>
      <c r="AF43" s="26"/>
      <c r="AG43">
        <f t="shared" si="2"/>
        <v>23.934403315199997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14.546896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2.62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0.15106868480000002</v>
      </c>
      <c r="AD44">
        <f t="shared" si="1"/>
        <v>17.015827315200003</v>
      </c>
      <c r="AE44">
        <v>0</v>
      </c>
      <c r="AF44" s="26"/>
      <c r="AG44">
        <f t="shared" si="2"/>
        <v>17.015827315200003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14.546896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8.44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0.20228468480000003</v>
      </c>
      <c r="AD45">
        <f t="shared" si="1"/>
        <v>22.784611315200003</v>
      </c>
      <c r="AE45">
        <v>0</v>
      </c>
      <c r="AF45" s="26"/>
      <c r="AG45">
        <f t="shared" si="2"/>
        <v>22.784611315200003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14.546896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0.19462868480000001</v>
      </c>
      <c r="AD46">
        <f t="shared" si="1"/>
        <v>21.922267315199999</v>
      </c>
      <c r="AE46">
        <v>0</v>
      </c>
      <c r="AF46" s="26"/>
      <c r="AG46">
        <f t="shared" si="2"/>
        <v>21.922267315199999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14.546896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0.2124926848</v>
      </c>
      <c r="AD47">
        <f t="shared" si="1"/>
        <v>23.934403315199997</v>
      </c>
      <c r="AE47">
        <v>0</v>
      </c>
      <c r="AF47" s="26"/>
      <c r="AG47">
        <f t="shared" si="2"/>
        <v>23.934403315199997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14.546896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7.08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0.19031668480000002</v>
      </c>
      <c r="AD48">
        <f t="shared" si="1"/>
        <v>21.436579315200003</v>
      </c>
      <c r="AE48">
        <v>0</v>
      </c>
      <c r="AF48" s="26"/>
      <c r="AG48">
        <f t="shared" si="2"/>
        <v>21.436579315200003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14.546896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8.0500000000000007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0.19885268480000001</v>
      </c>
      <c r="AD49">
        <f t="shared" si="1"/>
        <v>22.398043315200002</v>
      </c>
      <c r="AE49">
        <v>0</v>
      </c>
      <c r="AF49" s="26"/>
      <c r="AG49">
        <f t="shared" si="2"/>
        <v>22.398043315200002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14.546896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0.2124926848</v>
      </c>
      <c r="AD50">
        <f t="shared" si="1"/>
        <v>23.934403315199997</v>
      </c>
      <c r="AE50">
        <v>0</v>
      </c>
      <c r="AF50" s="26"/>
      <c r="AG50">
        <f t="shared" si="2"/>
        <v>23.934403315199997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14.546896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3.78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0.16127668480000001</v>
      </c>
      <c r="AD51">
        <f t="shared" si="1"/>
        <v>18.165619315200001</v>
      </c>
      <c r="AE51">
        <v>0</v>
      </c>
      <c r="AF51" s="26"/>
      <c r="AG51">
        <f t="shared" si="2"/>
        <v>18.165619315200001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14.546896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0.2124926848</v>
      </c>
      <c r="AD52">
        <f t="shared" si="1"/>
        <v>23.934403315199997</v>
      </c>
      <c r="AE52">
        <v>0</v>
      </c>
      <c r="AF52" s="26"/>
      <c r="AG52">
        <f t="shared" si="2"/>
        <v>23.934403315199997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14.546896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5.92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0.1801086848</v>
      </c>
      <c r="AD53">
        <f t="shared" si="1"/>
        <v>20.286787315199998</v>
      </c>
      <c r="AE53">
        <v>0</v>
      </c>
      <c r="AF53" s="26"/>
      <c r="AG53">
        <f t="shared" si="2"/>
        <v>20.286787315199998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14.546896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0.2124926848</v>
      </c>
      <c r="AD54">
        <f t="shared" si="1"/>
        <v>23.934403315199997</v>
      </c>
      <c r="AE54">
        <v>0</v>
      </c>
      <c r="AF54" s="26"/>
      <c r="AG54">
        <f t="shared" si="2"/>
        <v>23.934403315199997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14.546896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9.02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0.2073886848</v>
      </c>
      <c r="AD55">
        <f t="shared" si="1"/>
        <v>23.359507315199998</v>
      </c>
      <c r="AE55">
        <v>0</v>
      </c>
      <c r="AF55" s="26"/>
      <c r="AG55">
        <f t="shared" si="2"/>
        <v>23.359507315199998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14.546896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8.6300000000000008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0.20395668480000001</v>
      </c>
      <c r="AD56">
        <f t="shared" si="1"/>
        <v>22.972939315199998</v>
      </c>
      <c r="AE56">
        <v>0</v>
      </c>
      <c r="AF56" s="26"/>
      <c r="AG56">
        <f t="shared" si="2"/>
        <v>22.972939315199998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14.546896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0.2124926848</v>
      </c>
      <c r="AD57">
        <f t="shared" si="1"/>
        <v>23.934403315199997</v>
      </c>
      <c r="AE57">
        <v>0</v>
      </c>
      <c r="AF57" s="26"/>
      <c r="AG57">
        <f t="shared" si="2"/>
        <v>23.934403315199997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14.546896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1.84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0.14420468480000001</v>
      </c>
      <c r="AD58">
        <f t="shared" si="1"/>
        <v>16.242691315200002</v>
      </c>
      <c r="AE58">
        <v>0</v>
      </c>
      <c r="AF58" s="26"/>
      <c r="AG58">
        <f t="shared" si="2"/>
        <v>16.242691315200002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14.546896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0.2124926848</v>
      </c>
      <c r="AD59">
        <f t="shared" si="1"/>
        <v>23.934403315199997</v>
      </c>
      <c r="AE59">
        <v>0</v>
      </c>
      <c r="AF59" s="26"/>
      <c r="AG59">
        <f t="shared" si="2"/>
        <v>23.934403315199997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14.546896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0.2124926848</v>
      </c>
      <c r="AD60">
        <f t="shared" si="1"/>
        <v>23.934403315199997</v>
      </c>
      <c r="AE60">
        <v>0</v>
      </c>
      <c r="AF60" s="26"/>
      <c r="AG60">
        <f t="shared" si="2"/>
        <v>23.934403315199997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14.546896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0.2124926848</v>
      </c>
      <c r="AD61">
        <f t="shared" si="1"/>
        <v>23.934403315199997</v>
      </c>
      <c r="AE61">
        <v>0</v>
      </c>
      <c r="AF61" s="26"/>
      <c r="AG61">
        <f t="shared" si="2"/>
        <v>23.934403315199997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14.546896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0.2124926848</v>
      </c>
      <c r="AD62">
        <f t="shared" si="1"/>
        <v>23.934403315199997</v>
      </c>
      <c r="AE62">
        <v>0</v>
      </c>
      <c r="AF62" s="26"/>
      <c r="AG62">
        <f t="shared" si="2"/>
        <v>23.934403315199997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14.546896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0.2124926848</v>
      </c>
      <c r="AD63">
        <f t="shared" si="1"/>
        <v>23.934403315199997</v>
      </c>
      <c r="AE63">
        <v>0</v>
      </c>
      <c r="AF63" s="26"/>
      <c r="AG63">
        <f t="shared" si="2"/>
        <v>23.934403315199997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14.546896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0.2124926848</v>
      </c>
      <c r="AD64">
        <f t="shared" si="1"/>
        <v>23.934403315199997</v>
      </c>
      <c r="AE64">
        <v>0</v>
      </c>
      <c r="AF64" s="26"/>
      <c r="AG64">
        <f t="shared" si="2"/>
        <v>23.934403315199997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14.546896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2.81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0.1527406848</v>
      </c>
      <c r="AD65">
        <f t="shared" si="1"/>
        <v>17.204155315199998</v>
      </c>
      <c r="AE65">
        <v>0</v>
      </c>
      <c r="AF65" s="26"/>
      <c r="AG65">
        <f t="shared" si="2"/>
        <v>17.204155315199998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14.546896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9.1199999999999992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0.20826868480000002</v>
      </c>
      <c r="AD66">
        <f t="shared" si="1"/>
        <v>23.458627315200001</v>
      </c>
      <c r="AE66">
        <v>0</v>
      </c>
      <c r="AF66" s="26"/>
      <c r="AG66">
        <f t="shared" si="2"/>
        <v>23.458627315200001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14.546896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0.2124926848</v>
      </c>
      <c r="AD67">
        <f t="shared" si="1"/>
        <v>23.934403315199997</v>
      </c>
      <c r="AE67">
        <v>0</v>
      </c>
      <c r="AF67" s="26"/>
      <c r="AG67">
        <f t="shared" si="2"/>
        <v>23.934403315199997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14.546896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0.2124926848</v>
      </c>
      <c r="AD68">
        <f t="shared" ref="AD68:AD98" si="4">SUM(B68:AB68,AI68:AR68)-AC68</f>
        <v>23.934403315199997</v>
      </c>
      <c r="AE68">
        <v>0</v>
      </c>
      <c r="AF68" s="26"/>
      <c r="AG68">
        <f t="shared" ref="AG68:AG98" si="5">SUM(AD68:AF68)</f>
        <v>23.934403315199997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14.546896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0.21170068480000004</v>
      </c>
      <c r="AD69">
        <f t="shared" si="4"/>
        <v>23.845195315200002</v>
      </c>
      <c r="AE69">
        <v>0</v>
      </c>
      <c r="AF69" s="26"/>
      <c r="AG69">
        <f t="shared" si="5"/>
        <v>23.845195315200002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14.546896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0.2124926848</v>
      </c>
      <c r="AD70">
        <f t="shared" si="4"/>
        <v>23.934403315199997</v>
      </c>
      <c r="AE70">
        <v>0</v>
      </c>
      <c r="AF70" s="26"/>
      <c r="AG70">
        <f t="shared" si="5"/>
        <v>23.934403315199997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14.546896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0.2124926848</v>
      </c>
      <c r="AD71">
        <f t="shared" si="4"/>
        <v>23.934403315199997</v>
      </c>
      <c r="AE71">
        <v>0</v>
      </c>
      <c r="AF71" s="26"/>
      <c r="AG71">
        <f t="shared" si="5"/>
        <v>23.934403315199997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14.546896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5.43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0.17579668480000002</v>
      </c>
      <c r="AD72">
        <f t="shared" si="4"/>
        <v>19.801099315199998</v>
      </c>
      <c r="AE72">
        <v>0</v>
      </c>
      <c r="AF72" s="26"/>
      <c r="AG72">
        <f t="shared" si="5"/>
        <v>19.801099315199998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14.546896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0.2124926848</v>
      </c>
      <c r="AD73">
        <f t="shared" si="4"/>
        <v>23.934403315199997</v>
      </c>
      <c r="AE73">
        <v>0</v>
      </c>
      <c r="AF73" s="26"/>
      <c r="AG73">
        <f t="shared" si="5"/>
        <v>23.934403315199997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14.546896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0.2124926848</v>
      </c>
      <c r="AD74">
        <f t="shared" si="4"/>
        <v>23.934403315199997</v>
      </c>
      <c r="AE74">
        <v>0</v>
      </c>
      <c r="AF74" s="26"/>
      <c r="AG74">
        <f t="shared" si="5"/>
        <v>23.934403315199997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14.546896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0.2124926848</v>
      </c>
      <c r="AD75">
        <f t="shared" si="4"/>
        <v>23.934403315199997</v>
      </c>
      <c r="AE75">
        <v>0</v>
      </c>
      <c r="AF75" s="26"/>
      <c r="AG75">
        <f t="shared" si="5"/>
        <v>23.934403315199997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14.546896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0.2124926848</v>
      </c>
      <c r="AD76">
        <f t="shared" si="4"/>
        <v>23.934403315199997</v>
      </c>
      <c r="AE76">
        <v>0</v>
      </c>
      <c r="AF76" s="26"/>
      <c r="AG76">
        <f t="shared" si="5"/>
        <v>23.934403315199997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14.546896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0.19797268480000002</v>
      </c>
      <c r="AD77">
        <f t="shared" si="4"/>
        <v>22.2989233152</v>
      </c>
      <c r="AE77">
        <v>0</v>
      </c>
      <c r="AF77" s="26"/>
      <c r="AG77">
        <f t="shared" si="5"/>
        <v>22.2989233152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14.546896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8.44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0.20228468480000003</v>
      </c>
      <c r="AD78">
        <f t="shared" si="4"/>
        <v>22.784611315200003</v>
      </c>
      <c r="AE78">
        <v>0</v>
      </c>
      <c r="AF78" s="26"/>
      <c r="AG78">
        <f t="shared" si="5"/>
        <v>22.784611315200003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14.501395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0.12761227600000002</v>
      </c>
      <c r="AD79">
        <f t="shared" si="4"/>
        <v>14.373782724</v>
      </c>
      <c r="AE79">
        <v>0</v>
      </c>
      <c r="AF79" s="26"/>
      <c r="AG79">
        <f t="shared" si="5"/>
        <v>14.373782724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14.546896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9.02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0.2073886848</v>
      </c>
      <c r="AD80">
        <f t="shared" si="4"/>
        <v>23.359507315199998</v>
      </c>
      <c r="AE80">
        <v>0</v>
      </c>
      <c r="AF80" s="26"/>
      <c r="AG80">
        <f t="shared" si="5"/>
        <v>23.359507315199998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14.546896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0.2124926848</v>
      </c>
      <c r="AD81">
        <f t="shared" si="4"/>
        <v>23.934403315199997</v>
      </c>
      <c r="AE81">
        <v>0</v>
      </c>
      <c r="AF81" s="26"/>
      <c r="AG81">
        <f t="shared" si="5"/>
        <v>23.934403315199997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14.546896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0.2124926848</v>
      </c>
      <c r="AD82">
        <f t="shared" si="4"/>
        <v>23.934403315199997</v>
      </c>
      <c r="AE82">
        <v>0</v>
      </c>
      <c r="AF82" s="26"/>
      <c r="AG82">
        <f t="shared" si="5"/>
        <v>23.934403315199997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14.546896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0.2124926848</v>
      </c>
      <c r="AD83">
        <f t="shared" si="4"/>
        <v>23.934403315199997</v>
      </c>
      <c r="AE83">
        <v>0</v>
      </c>
      <c r="AF83" s="26"/>
      <c r="AG83">
        <f t="shared" si="5"/>
        <v>23.934403315199997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14.546896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0.2124926848</v>
      </c>
      <c r="AD84">
        <f t="shared" si="4"/>
        <v>23.934403315199997</v>
      </c>
      <c r="AE84">
        <v>0</v>
      </c>
      <c r="AF84" s="26"/>
      <c r="AG84">
        <f t="shared" si="5"/>
        <v>23.934403315199997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14.546896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0.2124926848</v>
      </c>
      <c r="AD85">
        <f t="shared" si="4"/>
        <v>23.934403315199997</v>
      </c>
      <c r="AE85">
        <v>0</v>
      </c>
      <c r="AF85" s="26"/>
      <c r="AG85">
        <f t="shared" si="5"/>
        <v>23.934403315199997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14.546896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4.66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0.16902068480000002</v>
      </c>
      <c r="AD86">
        <f t="shared" si="4"/>
        <v>19.037875315200001</v>
      </c>
      <c r="AE86">
        <v>0</v>
      </c>
      <c r="AF86" s="26"/>
      <c r="AG86">
        <f t="shared" si="5"/>
        <v>19.037875315200001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14.546896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8.73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0.20483668480000003</v>
      </c>
      <c r="AD87">
        <f t="shared" si="4"/>
        <v>23.072059315200001</v>
      </c>
      <c r="AE87">
        <v>0</v>
      </c>
      <c r="AF87" s="26"/>
      <c r="AG87">
        <f t="shared" si="5"/>
        <v>23.072059315200001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14.546896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0.2124926848</v>
      </c>
      <c r="AD88">
        <f t="shared" si="4"/>
        <v>23.934403315199997</v>
      </c>
      <c r="AE88">
        <v>0</v>
      </c>
      <c r="AF88" s="26"/>
      <c r="AG88">
        <f t="shared" si="5"/>
        <v>23.934403315199997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14.546896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0.2124926848</v>
      </c>
      <c r="AD89">
        <f t="shared" si="4"/>
        <v>23.934403315199997</v>
      </c>
      <c r="AE89">
        <v>0</v>
      </c>
      <c r="AF89" s="26"/>
      <c r="AG89">
        <f t="shared" si="5"/>
        <v>23.934403315199997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14.546896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9.1199999999999992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0.20826868480000002</v>
      </c>
      <c r="AD90">
        <f t="shared" si="4"/>
        <v>23.458627315200001</v>
      </c>
      <c r="AE90">
        <v>0</v>
      </c>
      <c r="AF90" s="26"/>
      <c r="AG90">
        <f t="shared" si="5"/>
        <v>23.458627315200001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14.546896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8.44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0.20228468480000003</v>
      </c>
      <c r="AD91">
        <f t="shared" si="4"/>
        <v>22.784611315200003</v>
      </c>
      <c r="AE91">
        <v>0</v>
      </c>
      <c r="AF91" s="26"/>
      <c r="AG91">
        <f t="shared" si="5"/>
        <v>22.784611315200003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14.546896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0.2124926848</v>
      </c>
      <c r="AD92">
        <f t="shared" si="4"/>
        <v>23.934403315199997</v>
      </c>
      <c r="AE92">
        <v>0</v>
      </c>
      <c r="AF92" s="26"/>
      <c r="AG92">
        <f t="shared" si="5"/>
        <v>23.934403315199997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14.546896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0.13910068480000001</v>
      </c>
      <c r="AD93">
        <f t="shared" si="4"/>
        <v>15.667795315199999</v>
      </c>
      <c r="AE93">
        <v>0</v>
      </c>
      <c r="AF93" s="26"/>
      <c r="AG93">
        <f t="shared" si="5"/>
        <v>15.667795315199999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14.546896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0.2124926848</v>
      </c>
      <c r="AD94">
        <f t="shared" si="4"/>
        <v>23.934403315199997</v>
      </c>
      <c r="AE94">
        <v>0</v>
      </c>
      <c r="AF94" s="26"/>
      <c r="AG94">
        <f t="shared" si="5"/>
        <v>23.934403315199997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14.546896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0.2124926848</v>
      </c>
      <c r="AD95">
        <f t="shared" si="4"/>
        <v>23.934403315199997</v>
      </c>
      <c r="AE95">
        <v>0</v>
      </c>
      <c r="AF95" s="26"/>
      <c r="AG95">
        <f t="shared" si="5"/>
        <v>23.934403315199997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14.546896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6.31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0.18354068479999999</v>
      </c>
      <c r="AD96">
        <f t="shared" si="4"/>
        <v>20.673355315199998</v>
      </c>
      <c r="AE96">
        <v>0</v>
      </c>
      <c r="AF96" s="26"/>
      <c r="AG96">
        <f t="shared" si="5"/>
        <v>20.673355315199998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14.546896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6.01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0.18090068480000002</v>
      </c>
      <c r="AD97">
        <f t="shared" si="4"/>
        <v>20.375995315200001</v>
      </c>
      <c r="AE97">
        <v>0</v>
      </c>
      <c r="AF97" s="26"/>
      <c r="AG97">
        <f t="shared" si="5"/>
        <v>20.375995315200001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14.546896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6.89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0.18864468480000002</v>
      </c>
      <c r="AD98">
        <f t="shared" si="4"/>
        <v>21.248251315200001</v>
      </c>
      <c r="AE98">
        <v>0</v>
      </c>
      <c r="AF98" s="26"/>
      <c r="AG98">
        <f t="shared" si="5"/>
        <v>21.248251315200001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0.34740720624999993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0.17990250000000013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4.6403254150000055E-3</v>
      </c>
      <c r="AD99">
        <f t="shared" si="6"/>
        <v>0.52266938083499936</v>
      </c>
      <c r="AE99">
        <f t="shared" ref="AE99:AR99" si="8">SUM(AE3:AE98)/4000</f>
        <v>0</v>
      </c>
      <c r="AG99">
        <f t="shared" si="8"/>
        <v>0.52266938083499936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120</v>
      </c>
      <c r="C3" s="16">
        <f>'[1]12'!C5</f>
        <v>0</v>
      </c>
      <c r="D3" s="16">
        <f>'[1]12'!D5</f>
        <v>200</v>
      </c>
      <c r="E3" s="16">
        <f>'[1]12'!E5</f>
        <v>0</v>
      </c>
      <c r="F3" s="15">
        <f>SUM(B3:E3)</f>
        <v>320</v>
      </c>
      <c r="G3" s="15">
        <f>'[1]12'!H5</f>
        <v>120</v>
      </c>
      <c r="H3" s="16">
        <f>'[1]12'!I5</f>
        <v>0</v>
      </c>
      <c r="I3" s="16">
        <f>'[1]12'!J5</f>
        <v>34</v>
      </c>
      <c r="J3" s="16">
        <f>'[1]12'!K5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'[1]12'!B6</f>
        <v>120</v>
      </c>
      <c r="C4" s="16">
        <f>'[1]12'!C6</f>
        <v>0</v>
      </c>
      <c r="D4" s="16">
        <f>'[1]12'!D6</f>
        <v>200</v>
      </c>
      <c r="E4" s="16">
        <f>'[1]12'!E6</f>
        <v>0</v>
      </c>
      <c r="F4" s="15">
        <f>SUM(B4:E4)</f>
        <v>320</v>
      </c>
      <c r="G4" s="15">
        <f>'[1]12'!H6</f>
        <v>120</v>
      </c>
      <c r="H4" s="16">
        <f>'[1]12'!I6</f>
        <v>0</v>
      </c>
      <c r="I4" s="16">
        <f>'[1]12'!J6</f>
        <v>34</v>
      </c>
      <c r="J4" s="16">
        <f>'[1]12'!K6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'[1]12'!B7</f>
        <v>120</v>
      </c>
      <c r="C5" s="16">
        <f>'[1]12'!C7</f>
        <v>0</v>
      </c>
      <c r="D5" s="16">
        <f>'[1]12'!D7</f>
        <v>200</v>
      </c>
      <c r="E5" s="16">
        <f>'[1]12'!E7</f>
        <v>0</v>
      </c>
      <c r="F5" s="15">
        <f t="shared" ref="F5:F68" si="6">SUM(B5:E5)</f>
        <v>320</v>
      </c>
      <c r="G5" s="15">
        <f>'[1]12'!H7</f>
        <v>120</v>
      </c>
      <c r="H5" s="16">
        <f>'[1]12'!I7</f>
        <v>0</v>
      </c>
      <c r="I5" s="16">
        <f>'[1]12'!J7</f>
        <v>34</v>
      </c>
      <c r="J5" s="16">
        <f>'[1]12'!K7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'[1]12'!B8</f>
        <v>120</v>
      </c>
      <c r="C6" s="16">
        <f>'[1]12'!C8</f>
        <v>0</v>
      </c>
      <c r="D6" s="16">
        <f>'[1]12'!D8</f>
        <v>200</v>
      </c>
      <c r="E6" s="16">
        <f>'[1]12'!E8</f>
        <v>0</v>
      </c>
      <c r="F6" s="15">
        <f t="shared" si="6"/>
        <v>320</v>
      </c>
      <c r="G6" s="15">
        <f>'[1]12'!H8</f>
        <v>120</v>
      </c>
      <c r="H6" s="16">
        <f>'[1]12'!I8</f>
        <v>0</v>
      </c>
      <c r="I6" s="16">
        <f>'[1]12'!J8</f>
        <v>34</v>
      </c>
      <c r="J6" s="16">
        <f>'[1]12'!K8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'[1]12'!B9</f>
        <v>120</v>
      </c>
      <c r="C7" s="16">
        <f>'[1]12'!C9</f>
        <v>0</v>
      </c>
      <c r="D7" s="16">
        <f>'[1]12'!D9</f>
        <v>200</v>
      </c>
      <c r="E7" s="16">
        <f>'[1]12'!E9</f>
        <v>0</v>
      </c>
      <c r="F7" s="15">
        <f t="shared" si="6"/>
        <v>320</v>
      </c>
      <c r="G7" s="15">
        <f>'[1]12'!H9</f>
        <v>120</v>
      </c>
      <c r="H7" s="16">
        <f>'[1]12'!I9</f>
        <v>0</v>
      </c>
      <c r="I7" s="16">
        <f>'[1]12'!J9</f>
        <v>34</v>
      </c>
      <c r="J7" s="16">
        <f>'[1]12'!K9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'[1]12'!B10</f>
        <v>120</v>
      </c>
      <c r="C8" s="16">
        <f>'[1]12'!C10</f>
        <v>0</v>
      </c>
      <c r="D8" s="16">
        <f>'[1]12'!D10</f>
        <v>200</v>
      </c>
      <c r="E8" s="16">
        <f>'[1]12'!E10</f>
        <v>0</v>
      </c>
      <c r="F8" s="15">
        <f t="shared" si="6"/>
        <v>320</v>
      </c>
      <c r="G8" s="15">
        <f>'[1]12'!H10</f>
        <v>120</v>
      </c>
      <c r="H8" s="16">
        <f>'[1]12'!I10</f>
        <v>0</v>
      </c>
      <c r="I8" s="16">
        <f>'[1]12'!J10</f>
        <v>34</v>
      </c>
      <c r="J8" s="16">
        <f>'[1]12'!K10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'[1]12'!B11</f>
        <v>120</v>
      </c>
      <c r="C9" s="16">
        <f>'[1]12'!C11</f>
        <v>0</v>
      </c>
      <c r="D9" s="16">
        <f>'[1]12'!D11</f>
        <v>200</v>
      </c>
      <c r="E9" s="16">
        <f>'[1]12'!E11</f>
        <v>0</v>
      </c>
      <c r="F9" s="15">
        <f t="shared" si="6"/>
        <v>320</v>
      </c>
      <c r="G9" s="15">
        <f>'[1]12'!H11</f>
        <v>120</v>
      </c>
      <c r="H9" s="16">
        <f>'[1]12'!I11</f>
        <v>0</v>
      </c>
      <c r="I9" s="16">
        <f>'[1]12'!J11</f>
        <v>34</v>
      </c>
      <c r="J9" s="16">
        <f>'[1]12'!K11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'[1]12'!B12</f>
        <v>120</v>
      </c>
      <c r="C10" s="16">
        <f>'[1]12'!C12</f>
        <v>0</v>
      </c>
      <c r="D10" s="16">
        <f>'[1]12'!D12</f>
        <v>200</v>
      </c>
      <c r="E10" s="16">
        <f>'[1]12'!E12</f>
        <v>0</v>
      </c>
      <c r="F10" s="15">
        <f t="shared" si="6"/>
        <v>320</v>
      </c>
      <c r="G10" s="15">
        <f>'[1]12'!H12</f>
        <v>120</v>
      </c>
      <c r="H10" s="16">
        <f>'[1]12'!I12</f>
        <v>0</v>
      </c>
      <c r="I10" s="16">
        <f>'[1]12'!J12</f>
        <v>34</v>
      </c>
      <c r="J10" s="16">
        <f>'[1]12'!K12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'[1]12'!B13</f>
        <v>120</v>
      </c>
      <c r="C11" s="16">
        <f>'[1]12'!C13</f>
        <v>0</v>
      </c>
      <c r="D11" s="16">
        <f>'[1]12'!D13</f>
        <v>200</v>
      </c>
      <c r="E11" s="16">
        <f>'[1]12'!E13</f>
        <v>0</v>
      </c>
      <c r="F11" s="15">
        <f t="shared" si="6"/>
        <v>320</v>
      </c>
      <c r="G11" s="15">
        <f>'[1]12'!H13</f>
        <v>120</v>
      </c>
      <c r="H11" s="16">
        <f>'[1]12'!I13</f>
        <v>0</v>
      </c>
      <c r="I11" s="16">
        <f>'[1]12'!J13</f>
        <v>34</v>
      </c>
      <c r="J11" s="16">
        <f>'[1]12'!K13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'[1]12'!B14</f>
        <v>120</v>
      </c>
      <c r="C12" s="16">
        <f>'[1]12'!C14</f>
        <v>0</v>
      </c>
      <c r="D12" s="16">
        <f>'[1]12'!D14</f>
        <v>200</v>
      </c>
      <c r="E12" s="16">
        <f>'[1]12'!E14</f>
        <v>0</v>
      </c>
      <c r="F12" s="15">
        <f t="shared" si="6"/>
        <v>320</v>
      </c>
      <c r="G12" s="15">
        <f>'[1]12'!H14</f>
        <v>120</v>
      </c>
      <c r="H12" s="16">
        <f>'[1]12'!I14</f>
        <v>0</v>
      </c>
      <c r="I12" s="16">
        <f>'[1]12'!J14</f>
        <v>34</v>
      </c>
      <c r="J12" s="16">
        <f>'[1]12'!K14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'[1]12'!B15</f>
        <v>120</v>
      </c>
      <c r="C13" s="16">
        <f>'[1]12'!C15</f>
        <v>0</v>
      </c>
      <c r="D13" s="16">
        <f>'[1]12'!D15</f>
        <v>200</v>
      </c>
      <c r="E13" s="16">
        <f>'[1]12'!E15</f>
        <v>0</v>
      </c>
      <c r="F13" s="15">
        <f t="shared" si="6"/>
        <v>320</v>
      </c>
      <c r="G13" s="15">
        <f>'[1]12'!H15</f>
        <v>120</v>
      </c>
      <c r="H13" s="16">
        <f>'[1]12'!I15</f>
        <v>0</v>
      </c>
      <c r="I13" s="16">
        <f>'[1]12'!J15</f>
        <v>34</v>
      </c>
      <c r="J13" s="16">
        <f>'[1]12'!K15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'[1]12'!B16</f>
        <v>120</v>
      </c>
      <c r="C14" s="16">
        <f>'[1]12'!C16</f>
        <v>0</v>
      </c>
      <c r="D14" s="16">
        <f>'[1]12'!D16</f>
        <v>200</v>
      </c>
      <c r="E14" s="16">
        <f>'[1]12'!E16</f>
        <v>0</v>
      </c>
      <c r="F14" s="15">
        <f t="shared" si="6"/>
        <v>320</v>
      </c>
      <c r="G14" s="15">
        <f>'[1]12'!H16</f>
        <v>120</v>
      </c>
      <c r="H14" s="16">
        <f>'[1]12'!I16</f>
        <v>0</v>
      </c>
      <c r="I14" s="16">
        <f>'[1]12'!J16</f>
        <v>34</v>
      </c>
      <c r="J14" s="16">
        <f>'[1]12'!K16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'[1]12'!B17</f>
        <v>120</v>
      </c>
      <c r="C15" s="16">
        <f>'[1]12'!C17</f>
        <v>0</v>
      </c>
      <c r="D15" s="16">
        <f>'[1]12'!D17</f>
        <v>200</v>
      </c>
      <c r="E15" s="16">
        <f>'[1]12'!E17</f>
        <v>0</v>
      </c>
      <c r="F15" s="15">
        <f t="shared" si="6"/>
        <v>320</v>
      </c>
      <c r="G15" s="15">
        <f>'[1]12'!H17</f>
        <v>120</v>
      </c>
      <c r="H15" s="16">
        <f>'[1]12'!I17</f>
        <v>0</v>
      </c>
      <c r="I15" s="16">
        <f>'[1]12'!J17</f>
        <v>35</v>
      </c>
      <c r="J15" s="16">
        <f>'[1]12'!K17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'[1]12'!B18</f>
        <v>120</v>
      </c>
      <c r="C16" s="16">
        <f>'[1]12'!C18</f>
        <v>0</v>
      </c>
      <c r="D16" s="16">
        <f>'[1]12'!D18</f>
        <v>200</v>
      </c>
      <c r="E16" s="16">
        <f>'[1]12'!E18</f>
        <v>0</v>
      </c>
      <c r="F16" s="15">
        <f t="shared" si="6"/>
        <v>320</v>
      </c>
      <c r="G16" s="15">
        <f>'[1]12'!H18</f>
        <v>120</v>
      </c>
      <c r="H16" s="16">
        <f>'[1]12'!I18</f>
        <v>0</v>
      </c>
      <c r="I16" s="16">
        <f>'[1]12'!J18</f>
        <v>35</v>
      </c>
      <c r="J16" s="16">
        <f>'[1]12'!K18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'[1]12'!B19</f>
        <v>120</v>
      </c>
      <c r="C17" s="16">
        <f>'[1]12'!C19</f>
        <v>0</v>
      </c>
      <c r="D17" s="16">
        <f>'[1]12'!D19</f>
        <v>200</v>
      </c>
      <c r="E17" s="16">
        <f>'[1]12'!E19</f>
        <v>0</v>
      </c>
      <c r="F17" s="15">
        <f t="shared" si="6"/>
        <v>320</v>
      </c>
      <c r="G17" s="15">
        <f>'[1]12'!H19</f>
        <v>120</v>
      </c>
      <c r="H17" s="16">
        <f>'[1]12'!I19</f>
        <v>0</v>
      </c>
      <c r="I17" s="16">
        <f>'[1]12'!J19</f>
        <v>35</v>
      </c>
      <c r="J17" s="16">
        <f>'[1]12'!K19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'[1]12'!B20</f>
        <v>120</v>
      </c>
      <c r="C18" s="16">
        <f>'[1]12'!C20</f>
        <v>0</v>
      </c>
      <c r="D18" s="16">
        <f>'[1]12'!D20</f>
        <v>200</v>
      </c>
      <c r="E18" s="16">
        <f>'[1]12'!E20</f>
        <v>0</v>
      </c>
      <c r="F18" s="15">
        <f t="shared" si="6"/>
        <v>320</v>
      </c>
      <c r="G18" s="15">
        <f>'[1]12'!H20</f>
        <v>120</v>
      </c>
      <c r="H18" s="16">
        <f>'[1]12'!I20</f>
        <v>0</v>
      </c>
      <c r="I18" s="16">
        <f>'[1]12'!J20</f>
        <v>35</v>
      </c>
      <c r="J18" s="16">
        <f>'[1]12'!K20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'[1]12'!B21</f>
        <v>120</v>
      </c>
      <c r="C19" s="16">
        <f>'[1]12'!C21</f>
        <v>0</v>
      </c>
      <c r="D19" s="16">
        <f>'[1]12'!D21</f>
        <v>200</v>
      </c>
      <c r="E19" s="16">
        <f>'[1]12'!E21</f>
        <v>0</v>
      </c>
      <c r="F19" s="15">
        <f t="shared" si="6"/>
        <v>320</v>
      </c>
      <c r="G19" s="15">
        <f>'[1]12'!H21</f>
        <v>120</v>
      </c>
      <c r="H19" s="16">
        <f>'[1]12'!I21</f>
        <v>0</v>
      </c>
      <c r="I19" s="16">
        <f>'[1]12'!J21</f>
        <v>35</v>
      </c>
      <c r="J19" s="16">
        <f>'[1]12'!K21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'[1]12'!B22</f>
        <v>120</v>
      </c>
      <c r="C20" s="16">
        <f>'[1]12'!C22</f>
        <v>0</v>
      </c>
      <c r="D20" s="16">
        <f>'[1]12'!D22</f>
        <v>200</v>
      </c>
      <c r="E20" s="16">
        <f>'[1]12'!E22</f>
        <v>0</v>
      </c>
      <c r="F20" s="15">
        <f t="shared" si="6"/>
        <v>320</v>
      </c>
      <c r="G20" s="15">
        <f>'[1]12'!H22</f>
        <v>120</v>
      </c>
      <c r="H20" s="16">
        <f>'[1]12'!I22</f>
        <v>0</v>
      </c>
      <c r="I20" s="16">
        <f>'[1]12'!J22</f>
        <v>35</v>
      </c>
      <c r="J20" s="16">
        <f>'[1]12'!K22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'[1]12'!B23</f>
        <v>120</v>
      </c>
      <c r="C21" s="16">
        <f>'[1]12'!C23</f>
        <v>0</v>
      </c>
      <c r="D21" s="16">
        <f>'[1]12'!D23</f>
        <v>200</v>
      </c>
      <c r="E21" s="16">
        <f>'[1]12'!E23</f>
        <v>0</v>
      </c>
      <c r="F21" s="15">
        <f t="shared" si="6"/>
        <v>320</v>
      </c>
      <c r="G21" s="15">
        <f>'[1]12'!H23</f>
        <v>120</v>
      </c>
      <c r="H21" s="16">
        <f>'[1]12'!I23</f>
        <v>0</v>
      </c>
      <c r="I21" s="16">
        <f>'[1]12'!J23</f>
        <v>35</v>
      </c>
      <c r="J21" s="16">
        <f>'[1]12'!K23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'[1]12'!B24</f>
        <v>120</v>
      </c>
      <c r="C22" s="16">
        <f>'[1]12'!C24</f>
        <v>0</v>
      </c>
      <c r="D22" s="16">
        <f>'[1]12'!D24</f>
        <v>200</v>
      </c>
      <c r="E22" s="16">
        <f>'[1]12'!E24</f>
        <v>0</v>
      </c>
      <c r="F22" s="15">
        <f t="shared" si="6"/>
        <v>320</v>
      </c>
      <c r="G22" s="15">
        <f>'[1]12'!H24</f>
        <v>120</v>
      </c>
      <c r="H22" s="16">
        <f>'[1]12'!I24</f>
        <v>0</v>
      </c>
      <c r="I22" s="16">
        <f>'[1]12'!J24</f>
        <v>35</v>
      </c>
      <c r="J22" s="16">
        <f>'[1]12'!K24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'[1]12'!B25</f>
        <v>120</v>
      </c>
      <c r="C23" s="16">
        <f>'[1]12'!C25</f>
        <v>0</v>
      </c>
      <c r="D23" s="16">
        <f>'[1]12'!D25</f>
        <v>200</v>
      </c>
      <c r="E23" s="16">
        <f>'[1]12'!E25</f>
        <v>0</v>
      </c>
      <c r="F23" s="15">
        <f t="shared" si="6"/>
        <v>320</v>
      </c>
      <c r="G23" s="15">
        <f>'[1]12'!H25</f>
        <v>120</v>
      </c>
      <c r="H23" s="16">
        <f>'[1]12'!I25</f>
        <v>0</v>
      </c>
      <c r="I23" s="16">
        <f>'[1]12'!J25</f>
        <v>35</v>
      </c>
      <c r="J23" s="16">
        <f>'[1]12'!K25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'[1]12'!B26</f>
        <v>120</v>
      </c>
      <c r="C24" s="16">
        <f>'[1]12'!C26</f>
        <v>0</v>
      </c>
      <c r="D24" s="16">
        <f>'[1]12'!D26</f>
        <v>200</v>
      </c>
      <c r="E24" s="16">
        <f>'[1]12'!E26</f>
        <v>0</v>
      </c>
      <c r="F24" s="15">
        <f t="shared" si="6"/>
        <v>320</v>
      </c>
      <c r="G24" s="15">
        <f>'[1]12'!H26</f>
        <v>120</v>
      </c>
      <c r="H24" s="16">
        <f>'[1]12'!I26</f>
        <v>0</v>
      </c>
      <c r="I24" s="16">
        <f>'[1]12'!J26</f>
        <v>35</v>
      </c>
      <c r="J24" s="16">
        <f>'[1]12'!K26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'[1]12'!B27</f>
        <v>120</v>
      </c>
      <c r="C25" s="16">
        <f>'[1]12'!C27</f>
        <v>0</v>
      </c>
      <c r="D25" s="16">
        <f>'[1]12'!D27</f>
        <v>200</v>
      </c>
      <c r="E25" s="16">
        <f>'[1]12'!E27</f>
        <v>0</v>
      </c>
      <c r="F25" s="15">
        <f t="shared" si="6"/>
        <v>320</v>
      </c>
      <c r="G25" s="15">
        <f>'[1]12'!H27</f>
        <v>120</v>
      </c>
      <c r="H25" s="16">
        <f>'[1]12'!I27</f>
        <v>0</v>
      </c>
      <c r="I25" s="16">
        <f>'[1]12'!J27</f>
        <v>35</v>
      </c>
      <c r="J25" s="16">
        <f>'[1]12'!K27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'[1]12'!B28</f>
        <v>120</v>
      </c>
      <c r="C26" s="16">
        <f>'[1]12'!C28</f>
        <v>0</v>
      </c>
      <c r="D26" s="16">
        <f>'[1]12'!D28</f>
        <v>200</v>
      </c>
      <c r="E26" s="16">
        <f>'[1]12'!E28</f>
        <v>0</v>
      </c>
      <c r="F26" s="15">
        <f t="shared" si="6"/>
        <v>320</v>
      </c>
      <c r="G26" s="15">
        <f>'[1]12'!H28</f>
        <v>120</v>
      </c>
      <c r="H26" s="16">
        <f>'[1]12'!I28</f>
        <v>0</v>
      </c>
      <c r="I26" s="16">
        <f>'[1]12'!J28</f>
        <v>35</v>
      </c>
      <c r="J26" s="16">
        <f>'[1]12'!K28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'[1]12'!B29</f>
        <v>120</v>
      </c>
      <c r="C27" s="16">
        <f>'[1]12'!C29</f>
        <v>0</v>
      </c>
      <c r="D27" s="16">
        <f>'[1]12'!D29</f>
        <v>200</v>
      </c>
      <c r="E27" s="16">
        <f>'[1]12'!E29</f>
        <v>0</v>
      </c>
      <c r="F27" s="15">
        <f t="shared" si="6"/>
        <v>320</v>
      </c>
      <c r="G27" s="15">
        <f>'[1]12'!H29</f>
        <v>120</v>
      </c>
      <c r="H27" s="16">
        <f>'[1]12'!I29</f>
        <v>0</v>
      </c>
      <c r="I27" s="16">
        <f>'[1]12'!J29</f>
        <v>35</v>
      </c>
      <c r="J27" s="16">
        <f>'[1]12'!K29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'[1]12'!B30</f>
        <v>120</v>
      </c>
      <c r="C28" s="16">
        <f>'[1]12'!C30</f>
        <v>0</v>
      </c>
      <c r="D28" s="16">
        <f>'[1]12'!D30</f>
        <v>200</v>
      </c>
      <c r="E28" s="16">
        <f>'[1]12'!E30</f>
        <v>0</v>
      </c>
      <c r="F28" s="15">
        <f t="shared" si="6"/>
        <v>320</v>
      </c>
      <c r="G28" s="15">
        <f>'[1]12'!H30</f>
        <v>120</v>
      </c>
      <c r="H28" s="16">
        <f>'[1]12'!I30</f>
        <v>0</v>
      </c>
      <c r="I28" s="16">
        <f>'[1]12'!J30</f>
        <v>35</v>
      </c>
      <c r="J28" s="16">
        <f>'[1]12'!K30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'[1]12'!B31</f>
        <v>120</v>
      </c>
      <c r="C29" s="16">
        <f>'[1]12'!C31</f>
        <v>0</v>
      </c>
      <c r="D29" s="16">
        <f>'[1]12'!D31</f>
        <v>200</v>
      </c>
      <c r="E29" s="16">
        <f>'[1]12'!E31</f>
        <v>0</v>
      </c>
      <c r="F29" s="15">
        <f t="shared" si="6"/>
        <v>320</v>
      </c>
      <c r="G29" s="15">
        <f>'[1]12'!H31</f>
        <v>120</v>
      </c>
      <c r="H29" s="16">
        <f>'[1]12'!I31</f>
        <v>0</v>
      </c>
      <c r="I29" s="16">
        <f>'[1]12'!J31</f>
        <v>35</v>
      </c>
      <c r="J29" s="16">
        <f>'[1]12'!K31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'[1]12'!B32</f>
        <v>120</v>
      </c>
      <c r="C30" s="16">
        <f>'[1]12'!C32</f>
        <v>0</v>
      </c>
      <c r="D30" s="16">
        <f>'[1]12'!D32</f>
        <v>200</v>
      </c>
      <c r="E30" s="16">
        <f>'[1]12'!E32</f>
        <v>0</v>
      </c>
      <c r="F30" s="15">
        <f t="shared" si="6"/>
        <v>320</v>
      </c>
      <c r="G30" s="15">
        <f>'[1]12'!H32</f>
        <v>120</v>
      </c>
      <c r="H30" s="16">
        <f>'[1]12'!I32</f>
        <v>0</v>
      </c>
      <c r="I30" s="16">
        <f>'[1]12'!J32</f>
        <v>35</v>
      </c>
      <c r="J30" s="16">
        <f>'[1]12'!K32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'[1]12'!B33</f>
        <v>120</v>
      </c>
      <c r="C31" s="16">
        <f>'[1]12'!C33</f>
        <v>0</v>
      </c>
      <c r="D31" s="16">
        <f>'[1]12'!D33</f>
        <v>200</v>
      </c>
      <c r="E31" s="16">
        <f>'[1]12'!E33</f>
        <v>0</v>
      </c>
      <c r="F31" s="15">
        <f t="shared" si="6"/>
        <v>320</v>
      </c>
      <c r="G31" s="15">
        <f>'[1]12'!H33</f>
        <v>120</v>
      </c>
      <c r="H31" s="16">
        <f>'[1]12'!I33</f>
        <v>0</v>
      </c>
      <c r="I31" s="16">
        <f>'[1]12'!J33</f>
        <v>33</v>
      </c>
      <c r="J31" s="16">
        <f>'[1]12'!K33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'[1]12'!B34</f>
        <v>120</v>
      </c>
      <c r="C32" s="16">
        <f>'[1]12'!C34</f>
        <v>0</v>
      </c>
      <c r="D32" s="16">
        <f>'[1]12'!D34</f>
        <v>200</v>
      </c>
      <c r="E32" s="16">
        <f>'[1]12'!E34</f>
        <v>0</v>
      </c>
      <c r="F32" s="15">
        <f t="shared" si="6"/>
        <v>320</v>
      </c>
      <c r="G32" s="15">
        <f>'[1]12'!H34</f>
        <v>120</v>
      </c>
      <c r="H32" s="16">
        <f>'[1]12'!I34</f>
        <v>0</v>
      </c>
      <c r="I32" s="16">
        <f>'[1]12'!J34</f>
        <v>33</v>
      </c>
      <c r="J32" s="16">
        <f>'[1]12'!K34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'[1]12'!B35</f>
        <v>120</v>
      </c>
      <c r="C33" s="16">
        <f>'[1]12'!C35</f>
        <v>0</v>
      </c>
      <c r="D33" s="16">
        <f>'[1]12'!D35</f>
        <v>200</v>
      </c>
      <c r="E33" s="16">
        <f>'[1]12'!E35</f>
        <v>0</v>
      </c>
      <c r="F33" s="15">
        <f t="shared" si="6"/>
        <v>320</v>
      </c>
      <c r="G33" s="15">
        <f>'[1]12'!H35</f>
        <v>120</v>
      </c>
      <c r="H33" s="16">
        <f>'[1]12'!I35</f>
        <v>0</v>
      </c>
      <c r="I33" s="16">
        <f>'[1]12'!J35</f>
        <v>33</v>
      </c>
      <c r="J33" s="16">
        <f>'[1]12'!K35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'[1]12'!B36</f>
        <v>120</v>
      </c>
      <c r="C34" s="16">
        <f>'[1]12'!C36</f>
        <v>0</v>
      </c>
      <c r="D34" s="16">
        <f>'[1]12'!D36</f>
        <v>200</v>
      </c>
      <c r="E34" s="16">
        <f>'[1]12'!E36</f>
        <v>0</v>
      </c>
      <c r="F34" s="15">
        <f t="shared" si="6"/>
        <v>320</v>
      </c>
      <c r="G34" s="15">
        <f>'[1]12'!H36</f>
        <v>120</v>
      </c>
      <c r="H34" s="16">
        <f>'[1]12'!I36</f>
        <v>0</v>
      </c>
      <c r="I34" s="16">
        <f>'[1]12'!J36</f>
        <v>33</v>
      </c>
      <c r="J34" s="16">
        <f>'[1]12'!K36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'[1]12'!B37</f>
        <v>120</v>
      </c>
      <c r="C35" s="16">
        <f>'[1]12'!C37</f>
        <v>0</v>
      </c>
      <c r="D35" s="16">
        <f>'[1]12'!D37</f>
        <v>200</v>
      </c>
      <c r="E35" s="16">
        <f>'[1]12'!E37</f>
        <v>0</v>
      </c>
      <c r="F35" s="15">
        <f t="shared" si="6"/>
        <v>320</v>
      </c>
      <c r="G35" s="15">
        <f>'[1]12'!H37</f>
        <v>120</v>
      </c>
      <c r="H35" s="16">
        <f>'[1]12'!I37</f>
        <v>0</v>
      </c>
      <c r="I35" s="16">
        <f>'[1]12'!J37</f>
        <v>33</v>
      </c>
      <c r="J35" s="16">
        <f>'[1]12'!K37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'[1]12'!B38</f>
        <v>120</v>
      </c>
      <c r="C36" s="16">
        <f>'[1]12'!C38</f>
        <v>0</v>
      </c>
      <c r="D36" s="16">
        <f>'[1]12'!D38</f>
        <v>200</v>
      </c>
      <c r="E36" s="16">
        <f>'[1]12'!E38</f>
        <v>0</v>
      </c>
      <c r="F36" s="15">
        <f t="shared" si="6"/>
        <v>320</v>
      </c>
      <c r="G36" s="15">
        <f>'[1]12'!H38</f>
        <v>120</v>
      </c>
      <c r="H36" s="16">
        <f>'[1]12'!I38</f>
        <v>0</v>
      </c>
      <c r="I36" s="16">
        <f>'[1]12'!J38</f>
        <v>33</v>
      </c>
      <c r="J36" s="16">
        <f>'[1]12'!K38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'[1]12'!B39</f>
        <v>120</v>
      </c>
      <c r="C37" s="16">
        <f>'[1]12'!C39</f>
        <v>0</v>
      </c>
      <c r="D37" s="16">
        <f>'[1]12'!D39</f>
        <v>200</v>
      </c>
      <c r="E37" s="16">
        <f>'[1]12'!E39</f>
        <v>0</v>
      </c>
      <c r="F37" s="15">
        <f t="shared" si="6"/>
        <v>320</v>
      </c>
      <c r="G37" s="15">
        <f>'[1]12'!H39</f>
        <v>120</v>
      </c>
      <c r="H37" s="16">
        <f>'[1]12'!I39</f>
        <v>0</v>
      </c>
      <c r="I37" s="16">
        <f>'[1]12'!J39</f>
        <v>33</v>
      </c>
      <c r="J37" s="16">
        <f>'[1]12'!K39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'[1]12'!B40</f>
        <v>120</v>
      </c>
      <c r="C38" s="16">
        <f>'[1]12'!C40</f>
        <v>0</v>
      </c>
      <c r="D38" s="16">
        <f>'[1]12'!D40</f>
        <v>200</v>
      </c>
      <c r="E38" s="16">
        <f>'[1]12'!E40</f>
        <v>0</v>
      </c>
      <c r="F38" s="15">
        <f t="shared" si="6"/>
        <v>320</v>
      </c>
      <c r="G38" s="15">
        <f>'[1]12'!H40</f>
        <v>120</v>
      </c>
      <c r="H38" s="16">
        <f>'[1]12'!I40</f>
        <v>0</v>
      </c>
      <c r="I38" s="16">
        <f>'[1]12'!J40</f>
        <v>33</v>
      </c>
      <c r="J38" s="16">
        <f>'[1]12'!K40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'[1]12'!B41</f>
        <v>120</v>
      </c>
      <c r="C39" s="16">
        <f>'[1]12'!C41</f>
        <v>0</v>
      </c>
      <c r="D39" s="16">
        <f>'[1]12'!D41</f>
        <v>200</v>
      </c>
      <c r="E39" s="16">
        <f>'[1]12'!E41</f>
        <v>0</v>
      </c>
      <c r="F39" s="15">
        <f t="shared" si="6"/>
        <v>320</v>
      </c>
      <c r="G39" s="15">
        <f>'[1]12'!H41</f>
        <v>120</v>
      </c>
      <c r="H39" s="16">
        <f>'[1]12'!I41</f>
        <v>0</v>
      </c>
      <c r="I39" s="16">
        <f>'[1]12'!J41</f>
        <v>31</v>
      </c>
      <c r="J39" s="16">
        <f>'[1]12'!K41</f>
        <v>0</v>
      </c>
      <c r="K39" s="15">
        <f t="shared" si="4"/>
        <v>151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31</v>
      </c>
      <c r="P39" s="16">
        <f t="shared" si="10"/>
        <v>0</v>
      </c>
      <c r="Q39" s="17">
        <f t="shared" si="5"/>
        <v>151</v>
      </c>
    </row>
    <row r="40" spans="1:17">
      <c r="A40" s="8" t="s">
        <v>82</v>
      </c>
      <c r="B40" s="15">
        <f>'[1]12'!B42</f>
        <v>120</v>
      </c>
      <c r="C40" s="16">
        <f>'[1]12'!C42</f>
        <v>0</v>
      </c>
      <c r="D40" s="16">
        <f>'[1]12'!D42</f>
        <v>200</v>
      </c>
      <c r="E40" s="16">
        <f>'[1]12'!E42</f>
        <v>0</v>
      </c>
      <c r="F40" s="15">
        <f t="shared" si="6"/>
        <v>320</v>
      </c>
      <c r="G40" s="15">
        <f>'[1]12'!H42</f>
        <v>120</v>
      </c>
      <c r="H40" s="16">
        <f>'[1]12'!I42</f>
        <v>0</v>
      </c>
      <c r="I40" s="16">
        <f>'[1]12'!J42</f>
        <v>31</v>
      </c>
      <c r="J40" s="16">
        <f>'[1]12'!K42</f>
        <v>0</v>
      </c>
      <c r="K40" s="15">
        <f t="shared" si="4"/>
        <v>151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31</v>
      </c>
      <c r="P40" s="16">
        <f t="shared" si="10"/>
        <v>0</v>
      </c>
      <c r="Q40" s="17">
        <f t="shared" si="5"/>
        <v>151</v>
      </c>
    </row>
    <row r="41" spans="1:17">
      <c r="A41" s="8" t="s">
        <v>83</v>
      </c>
      <c r="B41" s="15">
        <f>'[1]12'!B43</f>
        <v>120</v>
      </c>
      <c r="C41" s="16">
        <f>'[1]12'!C43</f>
        <v>0</v>
      </c>
      <c r="D41" s="16">
        <f>'[1]12'!D43</f>
        <v>200</v>
      </c>
      <c r="E41" s="16">
        <f>'[1]12'!E43</f>
        <v>0</v>
      </c>
      <c r="F41" s="15">
        <f t="shared" si="6"/>
        <v>320</v>
      </c>
      <c r="G41" s="15">
        <f>'[1]12'!H43</f>
        <v>120</v>
      </c>
      <c r="H41" s="16">
        <f>'[1]12'!I43</f>
        <v>0</v>
      </c>
      <c r="I41" s="16">
        <f>'[1]12'!J43</f>
        <v>31</v>
      </c>
      <c r="J41" s="16">
        <f>'[1]12'!K43</f>
        <v>0</v>
      </c>
      <c r="K41" s="15">
        <f t="shared" si="4"/>
        <v>151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31</v>
      </c>
      <c r="P41" s="16">
        <f t="shared" si="10"/>
        <v>0</v>
      </c>
      <c r="Q41" s="17">
        <f t="shared" si="5"/>
        <v>151</v>
      </c>
    </row>
    <row r="42" spans="1:17">
      <c r="A42" s="8" t="s">
        <v>84</v>
      </c>
      <c r="B42" s="15">
        <f>'[1]12'!B44</f>
        <v>120</v>
      </c>
      <c r="C42" s="16">
        <f>'[1]12'!C44</f>
        <v>0</v>
      </c>
      <c r="D42" s="16">
        <f>'[1]12'!D44</f>
        <v>200</v>
      </c>
      <c r="E42" s="16">
        <f>'[1]12'!E44</f>
        <v>0</v>
      </c>
      <c r="F42" s="15">
        <f t="shared" si="6"/>
        <v>320</v>
      </c>
      <c r="G42" s="15">
        <f>'[1]12'!H44</f>
        <v>120</v>
      </c>
      <c r="H42" s="16">
        <f>'[1]12'!I44</f>
        <v>0</v>
      </c>
      <c r="I42" s="16">
        <f>'[1]12'!J44</f>
        <v>31</v>
      </c>
      <c r="J42" s="16">
        <f>'[1]12'!K44</f>
        <v>0</v>
      </c>
      <c r="K42" s="15">
        <f t="shared" si="4"/>
        <v>151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31</v>
      </c>
      <c r="P42" s="16">
        <f t="shared" si="10"/>
        <v>0</v>
      </c>
      <c r="Q42" s="17">
        <f t="shared" si="5"/>
        <v>151</v>
      </c>
    </row>
    <row r="43" spans="1:17">
      <c r="A43" s="8" t="s">
        <v>85</v>
      </c>
      <c r="B43" s="15">
        <f>'[1]12'!B45</f>
        <v>120</v>
      </c>
      <c r="C43" s="16">
        <f>'[1]12'!C45</f>
        <v>0</v>
      </c>
      <c r="D43" s="16">
        <f>'[1]12'!D45</f>
        <v>200</v>
      </c>
      <c r="E43" s="16">
        <f>'[1]12'!E45</f>
        <v>0</v>
      </c>
      <c r="F43" s="15">
        <f t="shared" si="6"/>
        <v>320</v>
      </c>
      <c r="G43" s="15">
        <f>'[1]12'!H45</f>
        <v>120</v>
      </c>
      <c r="H43" s="16">
        <f>'[1]12'!I45</f>
        <v>0</v>
      </c>
      <c r="I43" s="16">
        <f>'[1]12'!J45</f>
        <v>31</v>
      </c>
      <c r="J43" s="16">
        <f>'[1]12'!K45</f>
        <v>0</v>
      </c>
      <c r="K43" s="15">
        <f t="shared" si="4"/>
        <v>151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31</v>
      </c>
      <c r="P43" s="16">
        <f t="shared" si="10"/>
        <v>0</v>
      </c>
      <c r="Q43" s="17">
        <f t="shared" si="5"/>
        <v>151</v>
      </c>
    </row>
    <row r="44" spans="1:17">
      <c r="A44" s="8" t="s">
        <v>86</v>
      </c>
      <c r="B44" s="15">
        <f>'[1]12'!B46</f>
        <v>120</v>
      </c>
      <c r="C44" s="16">
        <f>'[1]12'!C46</f>
        <v>0</v>
      </c>
      <c r="D44" s="16">
        <f>'[1]12'!D46</f>
        <v>200</v>
      </c>
      <c r="E44" s="16">
        <f>'[1]12'!E46</f>
        <v>0</v>
      </c>
      <c r="F44" s="15">
        <f t="shared" si="6"/>
        <v>320</v>
      </c>
      <c r="G44" s="15">
        <f>'[1]12'!H46</f>
        <v>120</v>
      </c>
      <c r="H44" s="16">
        <f>'[1]12'!I46</f>
        <v>0</v>
      </c>
      <c r="I44" s="16">
        <f>'[1]12'!J46</f>
        <v>31</v>
      </c>
      <c r="J44" s="16">
        <f>'[1]12'!K46</f>
        <v>0</v>
      </c>
      <c r="K44" s="15">
        <f t="shared" si="4"/>
        <v>151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31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'[1]12'!B47</f>
        <v>120</v>
      </c>
      <c r="C45" s="16">
        <f>'[1]12'!C47</f>
        <v>0</v>
      </c>
      <c r="D45" s="16">
        <f>'[1]12'!D47</f>
        <v>200</v>
      </c>
      <c r="E45" s="16">
        <f>'[1]12'!E47</f>
        <v>0</v>
      </c>
      <c r="F45" s="15">
        <f t="shared" si="6"/>
        <v>320</v>
      </c>
      <c r="G45" s="15">
        <f>'[1]12'!H47</f>
        <v>120</v>
      </c>
      <c r="H45" s="16">
        <f>'[1]12'!I47</f>
        <v>0</v>
      </c>
      <c r="I45" s="16">
        <f>'[1]12'!J47</f>
        <v>31</v>
      </c>
      <c r="J45" s="16">
        <f>'[1]12'!K47</f>
        <v>0</v>
      </c>
      <c r="K45" s="15">
        <f t="shared" si="4"/>
        <v>151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31</v>
      </c>
      <c r="P45" s="16">
        <f t="shared" si="10"/>
        <v>0</v>
      </c>
      <c r="Q45" s="17">
        <f t="shared" si="5"/>
        <v>151</v>
      </c>
    </row>
    <row r="46" spans="1:17">
      <c r="A46" s="8" t="s">
        <v>88</v>
      </c>
      <c r="B46" s="15">
        <f>'[1]12'!B48</f>
        <v>120</v>
      </c>
      <c r="C46" s="16">
        <f>'[1]12'!C48</f>
        <v>0</v>
      </c>
      <c r="D46" s="16">
        <f>'[1]12'!D48</f>
        <v>200</v>
      </c>
      <c r="E46" s="16">
        <f>'[1]12'!E48</f>
        <v>0</v>
      </c>
      <c r="F46" s="15">
        <f t="shared" si="6"/>
        <v>320</v>
      </c>
      <c r="G46" s="15">
        <f>'[1]12'!H48</f>
        <v>120</v>
      </c>
      <c r="H46" s="16">
        <f>'[1]12'!I48</f>
        <v>0</v>
      </c>
      <c r="I46" s="16">
        <f>'[1]12'!J48</f>
        <v>31</v>
      </c>
      <c r="J46" s="16">
        <f>'[1]12'!K48</f>
        <v>0</v>
      </c>
      <c r="K46" s="15">
        <f t="shared" si="4"/>
        <v>151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31</v>
      </c>
      <c r="P46" s="16">
        <f t="shared" si="10"/>
        <v>0</v>
      </c>
      <c r="Q46" s="17">
        <f t="shared" si="5"/>
        <v>151</v>
      </c>
    </row>
    <row r="47" spans="1:17">
      <c r="A47" s="8" t="s">
        <v>89</v>
      </c>
      <c r="B47" s="15">
        <f>'[1]12'!B49</f>
        <v>120</v>
      </c>
      <c r="C47" s="16">
        <f>'[1]12'!C49</f>
        <v>0</v>
      </c>
      <c r="D47" s="16">
        <f>'[1]12'!D49</f>
        <v>200</v>
      </c>
      <c r="E47" s="16">
        <f>'[1]12'!E49</f>
        <v>0</v>
      </c>
      <c r="F47" s="15">
        <f t="shared" si="6"/>
        <v>320</v>
      </c>
      <c r="G47" s="15">
        <f>'[1]12'!H49</f>
        <v>120</v>
      </c>
      <c r="H47" s="16">
        <f>'[1]12'!I49</f>
        <v>0</v>
      </c>
      <c r="I47" s="16">
        <f>'[1]12'!J49</f>
        <v>30</v>
      </c>
      <c r="J47" s="16">
        <f>'[1]12'!K49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'[1]12'!B50</f>
        <v>120</v>
      </c>
      <c r="C48" s="16">
        <f>'[1]12'!C50</f>
        <v>0</v>
      </c>
      <c r="D48" s="16">
        <f>'[1]12'!D50</f>
        <v>200</v>
      </c>
      <c r="E48" s="16">
        <f>'[1]12'!E50</f>
        <v>0</v>
      </c>
      <c r="F48" s="15">
        <f t="shared" si="6"/>
        <v>320</v>
      </c>
      <c r="G48" s="15">
        <f>'[1]12'!H50</f>
        <v>120</v>
      </c>
      <c r="H48" s="16">
        <f>'[1]12'!I50</f>
        <v>0</v>
      </c>
      <c r="I48" s="16">
        <f>'[1]12'!J50</f>
        <v>30</v>
      </c>
      <c r="J48" s="16">
        <f>'[1]12'!K50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'[1]12'!B51</f>
        <v>120</v>
      </c>
      <c r="C49" s="16">
        <f>'[1]12'!C51</f>
        <v>0</v>
      </c>
      <c r="D49" s="16">
        <f>'[1]12'!D51</f>
        <v>200</v>
      </c>
      <c r="E49" s="16">
        <f>'[1]12'!E51</f>
        <v>0</v>
      </c>
      <c r="F49" s="15">
        <f t="shared" si="6"/>
        <v>320</v>
      </c>
      <c r="G49" s="15">
        <f>'[1]12'!H51</f>
        <v>120</v>
      </c>
      <c r="H49" s="16">
        <f>'[1]12'!I51</f>
        <v>0</v>
      </c>
      <c r="I49" s="16">
        <f>'[1]12'!J51</f>
        <v>30</v>
      </c>
      <c r="J49" s="16">
        <f>'[1]12'!K51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'[1]12'!B52</f>
        <v>120</v>
      </c>
      <c r="C50" s="16">
        <f>'[1]12'!C52</f>
        <v>0</v>
      </c>
      <c r="D50" s="16">
        <f>'[1]12'!D52</f>
        <v>200</v>
      </c>
      <c r="E50" s="16">
        <f>'[1]12'!E52</f>
        <v>0</v>
      </c>
      <c r="F50" s="15">
        <f t="shared" si="6"/>
        <v>320</v>
      </c>
      <c r="G50" s="15">
        <f>'[1]12'!H52</f>
        <v>120</v>
      </c>
      <c r="H50" s="16">
        <f>'[1]12'!I52</f>
        <v>0</v>
      </c>
      <c r="I50" s="16">
        <f>'[1]12'!J52</f>
        <v>30</v>
      </c>
      <c r="J50" s="16">
        <f>'[1]12'!K52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'[1]12'!B53</f>
        <v>120</v>
      </c>
      <c r="C51" s="16">
        <f>'[1]12'!C53</f>
        <v>0</v>
      </c>
      <c r="D51" s="16">
        <f>'[1]12'!D53</f>
        <v>200</v>
      </c>
      <c r="E51" s="16">
        <f>'[1]12'!E53</f>
        <v>0</v>
      </c>
      <c r="F51" s="15">
        <f t="shared" si="6"/>
        <v>320</v>
      </c>
      <c r="G51" s="15">
        <f>'[1]12'!H53</f>
        <v>120</v>
      </c>
      <c r="H51" s="16">
        <f>'[1]12'!I53</f>
        <v>0</v>
      </c>
      <c r="I51" s="16">
        <f>'[1]12'!J53</f>
        <v>30</v>
      </c>
      <c r="J51" s="16">
        <f>'[1]12'!K53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'[1]12'!B54</f>
        <v>120</v>
      </c>
      <c r="C52" s="16">
        <f>'[1]12'!C54</f>
        <v>0</v>
      </c>
      <c r="D52" s="16">
        <f>'[1]12'!D54</f>
        <v>200</v>
      </c>
      <c r="E52" s="16">
        <f>'[1]12'!E54</f>
        <v>0</v>
      </c>
      <c r="F52" s="15">
        <f t="shared" si="6"/>
        <v>320</v>
      </c>
      <c r="G52" s="15">
        <f>'[1]12'!H54</f>
        <v>120</v>
      </c>
      <c r="H52" s="16">
        <f>'[1]12'!I54</f>
        <v>0</v>
      </c>
      <c r="I52" s="16">
        <f>'[1]12'!J54</f>
        <v>30</v>
      </c>
      <c r="J52" s="16">
        <f>'[1]12'!K54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'[1]12'!B55</f>
        <v>120</v>
      </c>
      <c r="C53" s="16">
        <f>'[1]12'!C55</f>
        <v>0</v>
      </c>
      <c r="D53" s="16">
        <f>'[1]12'!D55</f>
        <v>200</v>
      </c>
      <c r="E53" s="16">
        <f>'[1]12'!E55</f>
        <v>0</v>
      </c>
      <c r="F53" s="15">
        <f t="shared" si="6"/>
        <v>320</v>
      </c>
      <c r="G53" s="15">
        <f>'[1]12'!H55</f>
        <v>120</v>
      </c>
      <c r="H53" s="16">
        <f>'[1]12'!I55</f>
        <v>0</v>
      </c>
      <c r="I53" s="16">
        <f>'[1]12'!J55</f>
        <v>30</v>
      </c>
      <c r="J53" s="16">
        <f>'[1]12'!K55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'[1]12'!B56</f>
        <v>120</v>
      </c>
      <c r="C54" s="16">
        <f>'[1]12'!C56</f>
        <v>0</v>
      </c>
      <c r="D54" s="16">
        <f>'[1]12'!D56</f>
        <v>200</v>
      </c>
      <c r="E54" s="16">
        <f>'[1]12'!E56</f>
        <v>0</v>
      </c>
      <c r="F54" s="15">
        <f t="shared" si="6"/>
        <v>320</v>
      </c>
      <c r="G54" s="15">
        <f>'[1]12'!H56</f>
        <v>120</v>
      </c>
      <c r="H54" s="16">
        <f>'[1]12'!I56</f>
        <v>0</v>
      </c>
      <c r="I54" s="16">
        <f>'[1]12'!J56</f>
        <v>30</v>
      </c>
      <c r="J54" s="16">
        <f>'[1]12'!K56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'[1]12'!B57</f>
        <v>120</v>
      </c>
      <c r="C55" s="16">
        <f>'[1]12'!C57</f>
        <v>0</v>
      </c>
      <c r="D55" s="16">
        <f>'[1]12'!D57</f>
        <v>200</v>
      </c>
      <c r="E55" s="16">
        <f>'[1]12'!E57</f>
        <v>0</v>
      </c>
      <c r="F55" s="15">
        <f t="shared" si="6"/>
        <v>320</v>
      </c>
      <c r="G55" s="15">
        <f>'[1]12'!H57</f>
        <v>120</v>
      </c>
      <c r="H55" s="16">
        <f>'[1]12'!I57</f>
        <v>0</v>
      </c>
      <c r="I55" s="16">
        <f>'[1]12'!J57</f>
        <v>28</v>
      </c>
      <c r="J55" s="16">
        <f>'[1]12'!K57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'[1]12'!B58</f>
        <v>120</v>
      </c>
      <c r="C56" s="16">
        <f>'[1]12'!C58</f>
        <v>0</v>
      </c>
      <c r="D56" s="16">
        <f>'[1]12'!D58</f>
        <v>200</v>
      </c>
      <c r="E56" s="16">
        <f>'[1]12'!E58</f>
        <v>0</v>
      </c>
      <c r="F56" s="15">
        <f t="shared" si="6"/>
        <v>320</v>
      </c>
      <c r="G56" s="15">
        <f>'[1]12'!H58</f>
        <v>120</v>
      </c>
      <c r="H56" s="16">
        <f>'[1]12'!I58</f>
        <v>0</v>
      </c>
      <c r="I56" s="16">
        <f>'[1]12'!J58</f>
        <v>28</v>
      </c>
      <c r="J56" s="16">
        <f>'[1]12'!K58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'[1]12'!B59</f>
        <v>120</v>
      </c>
      <c r="C57" s="16">
        <f>'[1]12'!C59</f>
        <v>0</v>
      </c>
      <c r="D57" s="16">
        <f>'[1]12'!D59</f>
        <v>200</v>
      </c>
      <c r="E57" s="16">
        <f>'[1]12'!E59</f>
        <v>0</v>
      </c>
      <c r="F57" s="15">
        <f t="shared" si="6"/>
        <v>320</v>
      </c>
      <c r="G57" s="15">
        <f>'[1]12'!H59</f>
        <v>120</v>
      </c>
      <c r="H57" s="16">
        <f>'[1]12'!I59</f>
        <v>0</v>
      </c>
      <c r="I57" s="16">
        <f>'[1]12'!J59</f>
        <v>28</v>
      </c>
      <c r="J57" s="16">
        <f>'[1]12'!K59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'[1]12'!B60</f>
        <v>120</v>
      </c>
      <c r="C58" s="16">
        <f>'[1]12'!C60</f>
        <v>0</v>
      </c>
      <c r="D58" s="16">
        <f>'[1]12'!D60</f>
        <v>200</v>
      </c>
      <c r="E58" s="16">
        <f>'[1]12'!E60</f>
        <v>0</v>
      </c>
      <c r="F58" s="15">
        <f t="shared" si="6"/>
        <v>320</v>
      </c>
      <c r="G58" s="15">
        <f>'[1]12'!H60</f>
        <v>120</v>
      </c>
      <c r="H58" s="16">
        <f>'[1]12'!I60</f>
        <v>0</v>
      </c>
      <c r="I58" s="16">
        <f>'[1]12'!J60</f>
        <v>28</v>
      </c>
      <c r="J58" s="16">
        <f>'[1]12'!K60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'[1]12'!B61</f>
        <v>120</v>
      </c>
      <c r="C59" s="16">
        <f>'[1]12'!C61</f>
        <v>0</v>
      </c>
      <c r="D59" s="16">
        <f>'[1]12'!D61</f>
        <v>200</v>
      </c>
      <c r="E59" s="16">
        <f>'[1]12'!E61</f>
        <v>0</v>
      </c>
      <c r="F59" s="15">
        <f t="shared" si="6"/>
        <v>320</v>
      </c>
      <c r="G59" s="15">
        <f>'[1]12'!H61</f>
        <v>120</v>
      </c>
      <c r="H59" s="16">
        <f>'[1]12'!I61</f>
        <v>0</v>
      </c>
      <c r="I59" s="16">
        <f>'[1]12'!J61</f>
        <v>28</v>
      </c>
      <c r="J59" s="16">
        <f>'[1]12'!K61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'[1]12'!B62</f>
        <v>120</v>
      </c>
      <c r="C60" s="16">
        <f>'[1]12'!C62</f>
        <v>0</v>
      </c>
      <c r="D60" s="16">
        <f>'[1]12'!D62</f>
        <v>200</v>
      </c>
      <c r="E60" s="16">
        <f>'[1]12'!E62</f>
        <v>0</v>
      </c>
      <c r="F60" s="15">
        <f t="shared" si="6"/>
        <v>320</v>
      </c>
      <c r="G60" s="15">
        <f>'[1]12'!H62</f>
        <v>120</v>
      </c>
      <c r="H60" s="16">
        <f>'[1]12'!I62</f>
        <v>0</v>
      </c>
      <c r="I60" s="16">
        <f>'[1]12'!J62</f>
        <v>28</v>
      </c>
      <c r="J60" s="16">
        <f>'[1]12'!K62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'[1]12'!B63</f>
        <v>120</v>
      </c>
      <c r="C61" s="16">
        <f>'[1]12'!C63</f>
        <v>0</v>
      </c>
      <c r="D61" s="16">
        <f>'[1]12'!D63</f>
        <v>200</v>
      </c>
      <c r="E61" s="16">
        <f>'[1]12'!E63</f>
        <v>0</v>
      </c>
      <c r="F61" s="15">
        <f t="shared" si="6"/>
        <v>320</v>
      </c>
      <c r="G61" s="15">
        <f>'[1]12'!H63</f>
        <v>120</v>
      </c>
      <c r="H61" s="16">
        <f>'[1]12'!I63</f>
        <v>0</v>
      </c>
      <c r="I61" s="16">
        <f>'[1]12'!J63</f>
        <v>28</v>
      </c>
      <c r="J61" s="16">
        <f>'[1]12'!K63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'[1]12'!B64</f>
        <v>120</v>
      </c>
      <c r="C62" s="16">
        <f>'[1]12'!C64</f>
        <v>0</v>
      </c>
      <c r="D62" s="16">
        <f>'[1]12'!D64</f>
        <v>200</v>
      </c>
      <c r="E62" s="16">
        <f>'[1]12'!E64</f>
        <v>0</v>
      </c>
      <c r="F62" s="15">
        <f t="shared" si="6"/>
        <v>320</v>
      </c>
      <c r="G62" s="15">
        <f>'[1]12'!H64</f>
        <v>120</v>
      </c>
      <c r="H62" s="16">
        <f>'[1]12'!I64</f>
        <v>0</v>
      </c>
      <c r="I62" s="16">
        <f>'[1]12'!J64</f>
        <v>28</v>
      </c>
      <c r="J62" s="16">
        <f>'[1]12'!K64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'[1]12'!B65</f>
        <v>120</v>
      </c>
      <c r="C63" s="16">
        <f>'[1]12'!C65</f>
        <v>0</v>
      </c>
      <c r="D63" s="16">
        <f>'[1]12'!D65</f>
        <v>200</v>
      </c>
      <c r="E63" s="16">
        <f>'[1]12'!E65</f>
        <v>0</v>
      </c>
      <c r="F63" s="15">
        <f t="shared" si="6"/>
        <v>320</v>
      </c>
      <c r="G63" s="15">
        <f>'[1]12'!H65</f>
        <v>120</v>
      </c>
      <c r="H63" s="16">
        <f>'[1]12'!I65</f>
        <v>0</v>
      </c>
      <c r="I63" s="16">
        <f>'[1]12'!J65</f>
        <v>28</v>
      </c>
      <c r="J63" s="16">
        <f>'[1]12'!K65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'[1]12'!B66</f>
        <v>120</v>
      </c>
      <c r="C64" s="16">
        <f>'[1]12'!C66</f>
        <v>0</v>
      </c>
      <c r="D64" s="16">
        <f>'[1]12'!D66</f>
        <v>200</v>
      </c>
      <c r="E64" s="16">
        <f>'[1]12'!E66</f>
        <v>0</v>
      </c>
      <c r="F64" s="15">
        <f t="shared" si="6"/>
        <v>320</v>
      </c>
      <c r="G64" s="15">
        <f>'[1]12'!H66</f>
        <v>120</v>
      </c>
      <c r="H64" s="16">
        <f>'[1]12'!I66</f>
        <v>0</v>
      </c>
      <c r="I64" s="16">
        <f>'[1]12'!J66</f>
        <v>28</v>
      </c>
      <c r="J64" s="16">
        <f>'[1]12'!K66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'[1]12'!B67</f>
        <v>120</v>
      </c>
      <c r="C65" s="16">
        <f>'[1]12'!C67</f>
        <v>0</v>
      </c>
      <c r="D65" s="16">
        <f>'[1]12'!D67</f>
        <v>200</v>
      </c>
      <c r="E65" s="16">
        <f>'[1]12'!E67</f>
        <v>0</v>
      </c>
      <c r="F65" s="15">
        <f t="shared" si="6"/>
        <v>320</v>
      </c>
      <c r="G65" s="15">
        <f>'[1]12'!H67</f>
        <v>120</v>
      </c>
      <c r="H65" s="16">
        <f>'[1]12'!I67</f>
        <v>0</v>
      </c>
      <c r="I65" s="16">
        <f>'[1]12'!J67</f>
        <v>28</v>
      </c>
      <c r="J65" s="16">
        <f>'[1]12'!K67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'[1]12'!B68</f>
        <v>120</v>
      </c>
      <c r="C66" s="16">
        <f>'[1]12'!C68</f>
        <v>0</v>
      </c>
      <c r="D66" s="16">
        <f>'[1]12'!D68</f>
        <v>200</v>
      </c>
      <c r="E66" s="16">
        <f>'[1]12'!E68</f>
        <v>0</v>
      </c>
      <c r="F66" s="15">
        <f t="shared" si="6"/>
        <v>320</v>
      </c>
      <c r="G66" s="15">
        <f>'[1]12'!H68</f>
        <v>120</v>
      </c>
      <c r="H66" s="16">
        <f>'[1]12'!I68</f>
        <v>0</v>
      </c>
      <c r="I66" s="16">
        <f>'[1]12'!J68</f>
        <v>28</v>
      </c>
      <c r="J66" s="16">
        <f>'[1]12'!K68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'[1]12'!B69</f>
        <v>120</v>
      </c>
      <c r="C67" s="16">
        <f>'[1]12'!C69</f>
        <v>0</v>
      </c>
      <c r="D67" s="16">
        <f>'[1]12'!D69</f>
        <v>200</v>
      </c>
      <c r="E67" s="16">
        <f>'[1]12'!E69</f>
        <v>0</v>
      </c>
      <c r="F67" s="15">
        <f t="shared" si="6"/>
        <v>320</v>
      </c>
      <c r="G67" s="15">
        <f>'[1]12'!H69</f>
        <v>120</v>
      </c>
      <c r="H67" s="16">
        <f>'[1]12'!I69</f>
        <v>0</v>
      </c>
      <c r="I67" s="16">
        <f>'[1]12'!J69</f>
        <v>28</v>
      </c>
      <c r="J67" s="16">
        <f>'[1]12'!K69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'[1]12'!B70</f>
        <v>120</v>
      </c>
      <c r="C68" s="16">
        <f>'[1]12'!C70</f>
        <v>0</v>
      </c>
      <c r="D68" s="16">
        <f>'[1]12'!D70</f>
        <v>200</v>
      </c>
      <c r="E68" s="16">
        <f>'[1]12'!E70</f>
        <v>0</v>
      </c>
      <c r="F68" s="15">
        <f t="shared" si="6"/>
        <v>320</v>
      </c>
      <c r="G68" s="15">
        <f>'[1]12'!H70</f>
        <v>120</v>
      </c>
      <c r="H68" s="16">
        <f>'[1]12'!I70</f>
        <v>0</v>
      </c>
      <c r="I68" s="16">
        <f>'[1]12'!J70</f>
        <v>28</v>
      </c>
      <c r="J68" s="16">
        <f>'[1]12'!K70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'[1]12'!B71</f>
        <v>120</v>
      </c>
      <c r="C69" s="16">
        <f>'[1]12'!C71</f>
        <v>0</v>
      </c>
      <c r="D69" s="16">
        <f>'[1]12'!D71</f>
        <v>200</v>
      </c>
      <c r="E69" s="16">
        <f>'[1]12'!E71</f>
        <v>0</v>
      </c>
      <c r="F69" s="15">
        <f t="shared" ref="F69:F98" si="17">SUM(B69:E69)</f>
        <v>320</v>
      </c>
      <c r="G69" s="15">
        <f>'[1]12'!H71</f>
        <v>120</v>
      </c>
      <c r="H69" s="16">
        <f>'[1]12'!I71</f>
        <v>0</v>
      </c>
      <c r="I69" s="16">
        <f>'[1]12'!J71</f>
        <v>28</v>
      </c>
      <c r="J69" s="16">
        <f>'[1]12'!K71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'[1]12'!B72</f>
        <v>120</v>
      </c>
      <c r="C70" s="16">
        <f>'[1]12'!C72</f>
        <v>0</v>
      </c>
      <c r="D70" s="16">
        <f>'[1]12'!D72</f>
        <v>200</v>
      </c>
      <c r="E70" s="16">
        <f>'[1]12'!E72</f>
        <v>0</v>
      </c>
      <c r="F70" s="15">
        <f t="shared" si="17"/>
        <v>320</v>
      </c>
      <c r="G70" s="15">
        <f>'[1]12'!H72</f>
        <v>120</v>
      </c>
      <c r="H70" s="16">
        <f>'[1]12'!I72</f>
        <v>0</v>
      </c>
      <c r="I70" s="16">
        <f>'[1]12'!J72</f>
        <v>28</v>
      </c>
      <c r="J70" s="16">
        <f>'[1]12'!K72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'[1]12'!B73</f>
        <v>120</v>
      </c>
      <c r="C71" s="16">
        <f>'[1]12'!C73</f>
        <v>0</v>
      </c>
      <c r="D71" s="16">
        <f>'[1]12'!D73</f>
        <v>200</v>
      </c>
      <c r="E71" s="16">
        <f>'[1]12'!E73</f>
        <v>0</v>
      </c>
      <c r="F71" s="15">
        <f t="shared" si="17"/>
        <v>320</v>
      </c>
      <c r="G71" s="15">
        <f>'[1]12'!H73</f>
        <v>120</v>
      </c>
      <c r="H71" s="16">
        <f>'[1]12'!I73</f>
        <v>0</v>
      </c>
      <c r="I71" s="16">
        <f>'[1]12'!J73</f>
        <v>28</v>
      </c>
      <c r="J71" s="16">
        <f>'[1]12'!K73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'[1]12'!B74</f>
        <v>120</v>
      </c>
      <c r="C72" s="16">
        <f>'[1]12'!C74</f>
        <v>0</v>
      </c>
      <c r="D72" s="16">
        <f>'[1]12'!D74</f>
        <v>200</v>
      </c>
      <c r="E72" s="16">
        <f>'[1]12'!E74</f>
        <v>0</v>
      </c>
      <c r="F72" s="15">
        <f t="shared" si="17"/>
        <v>320</v>
      </c>
      <c r="G72" s="15">
        <f>'[1]12'!H74</f>
        <v>120</v>
      </c>
      <c r="H72" s="16">
        <f>'[1]12'!I74</f>
        <v>0</v>
      </c>
      <c r="I72" s="16">
        <f>'[1]12'!J74</f>
        <v>28</v>
      </c>
      <c r="J72" s="16">
        <f>'[1]12'!K74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'[1]12'!B75</f>
        <v>120</v>
      </c>
      <c r="C73" s="16">
        <f>'[1]12'!C75</f>
        <v>0</v>
      </c>
      <c r="D73" s="16">
        <f>'[1]12'!D75</f>
        <v>200</v>
      </c>
      <c r="E73" s="16">
        <f>'[1]12'!E75</f>
        <v>0</v>
      </c>
      <c r="F73" s="15">
        <f t="shared" si="17"/>
        <v>320</v>
      </c>
      <c r="G73" s="15">
        <f>'[1]12'!H75</f>
        <v>120</v>
      </c>
      <c r="H73" s="16">
        <f>'[1]12'!I75</f>
        <v>0</v>
      </c>
      <c r="I73" s="16">
        <f>'[1]12'!J75</f>
        <v>28</v>
      </c>
      <c r="J73" s="16">
        <f>'[1]12'!K75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'[1]12'!B76</f>
        <v>120</v>
      </c>
      <c r="C74" s="16">
        <f>'[1]12'!C76</f>
        <v>0</v>
      </c>
      <c r="D74" s="16">
        <f>'[1]12'!D76</f>
        <v>200</v>
      </c>
      <c r="E74" s="16">
        <f>'[1]12'!E76</f>
        <v>0</v>
      </c>
      <c r="F74" s="15">
        <f t="shared" si="17"/>
        <v>320</v>
      </c>
      <c r="G74" s="15">
        <f>'[1]12'!H76</f>
        <v>120</v>
      </c>
      <c r="H74" s="16">
        <f>'[1]12'!I76</f>
        <v>0</v>
      </c>
      <c r="I74" s="16">
        <f>'[1]12'!J76</f>
        <v>28</v>
      </c>
      <c r="J74" s="16">
        <f>'[1]12'!K76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'[1]12'!B77</f>
        <v>120</v>
      </c>
      <c r="C75" s="16">
        <f>'[1]12'!C77</f>
        <v>0</v>
      </c>
      <c r="D75" s="16">
        <f>'[1]12'!D77</f>
        <v>200</v>
      </c>
      <c r="E75" s="16">
        <f>'[1]12'!E77</f>
        <v>0</v>
      </c>
      <c r="F75" s="15">
        <f t="shared" si="17"/>
        <v>320</v>
      </c>
      <c r="G75" s="15">
        <f>'[1]12'!H77</f>
        <v>120</v>
      </c>
      <c r="H75" s="16">
        <f>'[1]12'!I77</f>
        <v>0</v>
      </c>
      <c r="I75" s="16">
        <f>'[1]12'!J77</f>
        <v>30</v>
      </c>
      <c r="J75" s="16">
        <f>'[1]12'!K77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'[1]12'!B78</f>
        <v>120</v>
      </c>
      <c r="C76" s="16">
        <f>'[1]12'!C78</f>
        <v>0</v>
      </c>
      <c r="D76" s="16">
        <f>'[1]12'!D78</f>
        <v>200</v>
      </c>
      <c r="E76" s="16">
        <f>'[1]12'!E78</f>
        <v>0</v>
      </c>
      <c r="F76" s="15">
        <f t="shared" si="17"/>
        <v>320</v>
      </c>
      <c r="G76" s="15">
        <f>'[1]12'!H78</f>
        <v>120</v>
      </c>
      <c r="H76" s="16">
        <f>'[1]12'!I78</f>
        <v>0</v>
      </c>
      <c r="I76" s="16">
        <f>'[1]12'!J78</f>
        <v>30</v>
      </c>
      <c r="J76" s="16">
        <f>'[1]12'!K78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'[1]12'!B79</f>
        <v>120</v>
      </c>
      <c r="C77" s="16">
        <f>'[1]12'!C79</f>
        <v>0</v>
      </c>
      <c r="D77" s="16">
        <f>'[1]12'!D79</f>
        <v>200</v>
      </c>
      <c r="E77" s="16">
        <f>'[1]12'!E79</f>
        <v>0</v>
      </c>
      <c r="F77" s="15">
        <f t="shared" si="17"/>
        <v>320</v>
      </c>
      <c r="G77" s="15">
        <f>'[1]12'!H79</f>
        <v>120</v>
      </c>
      <c r="H77" s="16">
        <f>'[1]12'!I79</f>
        <v>0</v>
      </c>
      <c r="I77" s="16">
        <f>'[1]12'!J79</f>
        <v>30</v>
      </c>
      <c r="J77" s="16">
        <f>'[1]12'!K79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'[1]12'!B80</f>
        <v>120</v>
      </c>
      <c r="C78" s="16">
        <f>'[1]12'!C80</f>
        <v>0</v>
      </c>
      <c r="D78" s="16">
        <f>'[1]12'!D80</f>
        <v>200</v>
      </c>
      <c r="E78" s="16">
        <f>'[1]12'!E80</f>
        <v>0</v>
      </c>
      <c r="F78" s="15">
        <f t="shared" si="17"/>
        <v>320</v>
      </c>
      <c r="G78" s="15">
        <f>'[1]12'!H80</f>
        <v>120</v>
      </c>
      <c r="H78" s="16">
        <f>'[1]12'!I80</f>
        <v>0</v>
      </c>
      <c r="I78" s="16">
        <f>'[1]12'!J80</f>
        <v>30</v>
      </c>
      <c r="J78" s="16">
        <f>'[1]12'!K80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'[1]12'!B81</f>
        <v>120</v>
      </c>
      <c r="C79" s="16">
        <f>'[1]12'!C81</f>
        <v>0</v>
      </c>
      <c r="D79" s="16">
        <f>'[1]12'!D81</f>
        <v>200</v>
      </c>
      <c r="E79" s="16">
        <f>'[1]12'!E81</f>
        <v>0</v>
      </c>
      <c r="F79" s="15">
        <f t="shared" si="17"/>
        <v>320</v>
      </c>
      <c r="G79" s="15">
        <f>'[1]12'!H81</f>
        <v>120</v>
      </c>
      <c r="H79" s="16">
        <f>'[1]12'!I81</f>
        <v>0</v>
      </c>
      <c r="I79" s="16">
        <f>'[1]12'!J81</f>
        <v>30</v>
      </c>
      <c r="J79" s="16">
        <f>'[1]12'!K81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'[1]12'!B82</f>
        <v>120</v>
      </c>
      <c r="C80" s="16">
        <f>'[1]12'!C82</f>
        <v>0</v>
      </c>
      <c r="D80" s="16">
        <f>'[1]12'!D82</f>
        <v>200</v>
      </c>
      <c r="E80" s="16">
        <f>'[1]12'!E82</f>
        <v>0</v>
      </c>
      <c r="F80" s="15">
        <f t="shared" si="17"/>
        <v>320</v>
      </c>
      <c r="G80" s="15">
        <f>'[1]12'!H82</f>
        <v>120</v>
      </c>
      <c r="H80" s="16">
        <f>'[1]12'!I82</f>
        <v>0</v>
      </c>
      <c r="I80" s="16">
        <f>'[1]12'!J82</f>
        <v>30</v>
      </c>
      <c r="J80" s="16">
        <f>'[1]12'!K82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'[1]12'!B83</f>
        <v>120</v>
      </c>
      <c r="C81" s="16">
        <f>'[1]12'!C83</f>
        <v>0</v>
      </c>
      <c r="D81" s="16">
        <f>'[1]12'!D83</f>
        <v>200</v>
      </c>
      <c r="E81" s="16">
        <f>'[1]12'!E83</f>
        <v>0</v>
      </c>
      <c r="F81" s="15">
        <f t="shared" si="17"/>
        <v>320</v>
      </c>
      <c r="G81" s="15">
        <f>'[1]12'!H83</f>
        <v>120</v>
      </c>
      <c r="H81" s="16">
        <f>'[1]12'!I83</f>
        <v>0</v>
      </c>
      <c r="I81" s="16">
        <f>'[1]12'!J83</f>
        <v>30</v>
      </c>
      <c r="J81" s="16">
        <f>'[1]12'!K83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'[1]12'!B84</f>
        <v>120</v>
      </c>
      <c r="C82" s="16">
        <f>'[1]12'!C84</f>
        <v>0</v>
      </c>
      <c r="D82" s="16">
        <f>'[1]12'!D84</f>
        <v>200</v>
      </c>
      <c r="E82" s="16">
        <f>'[1]12'!E84</f>
        <v>0</v>
      </c>
      <c r="F82" s="15">
        <f t="shared" si="17"/>
        <v>320</v>
      </c>
      <c r="G82" s="15">
        <f>'[1]12'!H84</f>
        <v>120</v>
      </c>
      <c r="H82" s="16">
        <f>'[1]12'!I84</f>
        <v>0</v>
      </c>
      <c r="I82" s="16">
        <f>'[1]12'!J84</f>
        <v>30</v>
      </c>
      <c r="J82" s="16">
        <f>'[1]12'!K84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'[1]12'!B85</f>
        <v>120</v>
      </c>
      <c r="C83" s="16">
        <f>'[1]12'!C85</f>
        <v>0</v>
      </c>
      <c r="D83" s="16">
        <f>'[1]12'!D85</f>
        <v>200</v>
      </c>
      <c r="E83" s="16">
        <f>'[1]12'!E85</f>
        <v>0</v>
      </c>
      <c r="F83" s="15">
        <f t="shared" si="17"/>
        <v>320</v>
      </c>
      <c r="G83" s="15">
        <f>'[1]12'!H85</f>
        <v>120</v>
      </c>
      <c r="H83" s="16">
        <f>'[1]12'!I85</f>
        <v>0</v>
      </c>
      <c r="I83" s="16">
        <f>'[1]12'!J85</f>
        <v>30</v>
      </c>
      <c r="J83" s="16">
        <f>'[1]12'!K85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'[1]12'!B86</f>
        <v>120</v>
      </c>
      <c r="C84" s="16">
        <f>'[1]12'!C86</f>
        <v>0</v>
      </c>
      <c r="D84" s="16">
        <f>'[1]12'!D86</f>
        <v>200</v>
      </c>
      <c r="E84" s="16">
        <f>'[1]12'!E86</f>
        <v>0</v>
      </c>
      <c r="F84" s="15">
        <f t="shared" si="17"/>
        <v>320</v>
      </c>
      <c r="G84" s="15">
        <f>'[1]12'!H86</f>
        <v>120</v>
      </c>
      <c r="H84" s="16">
        <f>'[1]12'!I86</f>
        <v>0</v>
      </c>
      <c r="I84" s="16">
        <f>'[1]12'!J86</f>
        <v>30</v>
      </c>
      <c r="J84" s="16">
        <f>'[1]12'!K86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'[1]12'!B87</f>
        <v>120</v>
      </c>
      <c r="C85" s="16">
        <f>'[1]12'!C87</f>
        <v>0</v>
      </c>
      <c r="D85" s="16">
        <f>'[1]12'!D87</f>
        <v>200</v>
      </c>
      <c r="E85" s="16">
        <f>'[1]12'!E87</f>
        <v>0</v>
      </c>
      <c r="F85" s="15">
        <f t="shared" si="17"/>
        <v>320</v>
      </c>
      <c r="G85" s="15">
        <f>'[1]12'!H87</f>
        <v>120</v>
      </c>
      <c r="H85" s="16">
        <f>'[1]12'!I87</f>
        <v>0</v>
      </c>
      <c r="I85" s="16">
        <f>'[1]12'!J87</f>
        <v>30</v>
      </c>
      <c r="J85" s="16">
        <f>'[1]12'!K87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'[1]12'!B88</f>
        <v>120</v>
      </c>
      <c r="C86" s="16">
        <f>'[1]12'!C88</f>
        <v>0</v>
      </c>
      <c r="D86" s="16">
        <f>'[1]12'!D88</f>
        <v>200</v>
      </c>
      <c r="E86" s="16">
        <f>'[1]12'!E88</f>
        <v>0</v>
      </c>
      <c r="F86" s="15">
        <f t="shared" si="17"/>
        <v>320</v>
      </c>
      <c r="G86" s="15">
        <f>'[1]12'!H88</f>
        <v>120</v>
      </c>
      <c r="H86" s="16">
        <f>'[1]12'!I88</f>
        <v>0</v>
      </c>
      <c r="I86" s="16">
        <f>'[1]12'!J88</f>
        <v>30</v>
      </c>
      <c r="J86" s="16">
        <f>'[1]12'!K88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'[1]12'!B89</f>
        <v>120</v>
      </c>
      <c r="C87" s="16">
        <f>'[1]12'!C89</f>
        <v>0</v>
      </c>
      <c r="D87" s="16">
        <f>'[1]12'!D89</f>
        <v>200</v>
      </c>
      <c r="E87" s="16">
        <f>'[1]12'!E89</f>
        <v>0</v>
      </c>
      <c r="F87" s="15">
        <f t="shared" si="17"/>
        <v>320</v>
      </c>
      <c r="G87" s="15">
        <f>'[1]12'!H89</f>
        <v>120</v>
      </c>
      <c r="H87" s="16">
        <f>'[1]12'!I89</f>
        <v>0</v>
      </c>
      <c r="I87" s="16">
        <f>'[1]12'!J89</f>
        <v>30</v>
      </c>
      <c r="J87" s="16">
        <f>'[1]12'!K89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'[1]12'!B90</f>
        <v>120</v>
      </c>
      <c r="C88" s="16">
        <f>'[1]12'!C90</f>
        <v>0</v>
      </c>
      <c r="D88" s="16">
        <f>'[1]12'!D90</f>
        <v>200</v>
      </c>
      <c r="E88" s="16">
        <f>'[1]12'!E90</f>
        <v>0</v>
      </c>
      <c r="F88" s="15">
        <f t="shared" si="17"/>
        <v>320</v>
      </c>
      <c r="G88" s="15">
        <f>'[1]12'!H90</f>
        <v>120</v>
      </c>
      <c r="H88" s="16">
        <f>'[1]12'!I90</f>
        <v>0</v>
      </c>
      <c r="I88" s="16">
        <f>'[1]12'!J90</f>
        <v>30</v>
      </c>
      <c r="J88" s="16">
        <f>'[1]12'!K90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'[1]12'!B91</f>
        <v>120</v>
      </c>
      <c r="C89" s="16">
        <f>'[1]12'!C91</f>
        <v>0</v>
      </c>
      <c r="D89" s="16">
        <f>'[1]12'!D91</f>
        <v>200</v>
      </c>
      <c r="E89" s="16">
        <f>'[1]12'!E91</f>
        <v>0</v>
      </c>
      <c r="F89" s="15">
        <f t="shared" si="17"/>
        <v>320</v>
      </c>
      <c r="G89" s="15">
        <f>'[1]12'!H91</f>
        <v>120</v>
      </c>
      <c r="H89" s="16">
        <f>'[1]12'!I91</f>
        <v>0</v>
      </c>
      <c r="I89" s="16">
        <f>'[1]12'!J91</f>
        <v>30</v>
      </c>
      <c r="J89" s="16">
        <f>'[1]12'!K91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'[1]12'!B92</f>
        <v>120</v>
      </c>
      <c r="C90" s="16">
        <f>'[1]12'!C92</f>
        <v>0</v>
      </c>
      <c r="D90" s="16">
        <f>'[1]12'!D92</f>
        <v>200</v>
      </c>
      <c r="E90" s="16">
        <f>'[1]12'!E92</f>
        <v>0</v>
      </c>
      <c r="F90" s="15">
        <f t="shared" si="17"/>
        <v>320</v>
      </c>
      <c r="G90" s="15">
        <f>'[1]12'!H92</f>
        <v>120</v>
      </c>
      <c r="H90" s="16">
        <f>'[1]12'!I92</f>
        <v>0</v>
      </c>
      <c r="I90" s="16">
        <f>'[1]12'!J92</f>
        <v>30</v>
      </c>
      <c r="J90" s="16">
        <f>'[1]12'!K92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'[1]12'!B93</f>
        <v>120</v>
      </c>
      <c r="C91" s="16">
        <f>'[1]12'!C93</f>
        <v>0</v>
      </c>
      <c r="D91" s="16">
        <f>'[1]12'!D93</f>
        <v>200</v>
      </c>
      <c r="E91" s="16">
        <f>'[1]12'!E93</f>
        <v>0</v>
      </c>
      <c r="F91" s="15">
        <f t="shared" si="17"/>
        <v>320</v>
      </c>
      <c r="G91" s="15">
        <f>'[1]12'!H93</f>
        <v>120</v>
      </c>
      <c r="H91" s="16">
        <f>'[1]12'!I93</f>
        <v>0</v>
      </c>
      <c r="I91" s="16">
        <f>'[1]12'!J93</f>
        <v>34</v>
      </c>
      <c r="J91" s="16">
        <f>'[1]12'!K93</f>
        <v>0</v>
      </c>
      <c r="K91" s="15">
        <f t="shared" si="15"/>
        <v>154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34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'[1]12'!B94</f>
        <v>120</v>
      </c>
      <c r="C92" s="16">
        <f>'[1]12'!C94</f>
        <v>0</v>
      </c>
      <c r="D92" s="16">
        <f>'[1]12'!D94</f>
        <v>200</v>
      </c>
      <c r="E92" s="16">
        <f>'[1]12'!E94</f>
        <v>0</v>
      </c>
      <c r="F92" s="15">
        <f t="shared" si="17"/>
        <v>320</v>
      </c>
      <c r="G92" s="15">
        <f>'[1]12'!H94</f>
        <v>120</v>
      </c>
      <c r="H92" s="16">
        <f>'[1]12'!I94</f>
        <v>0</v>
      </c>
      <c r="I92" s="16">
        <f>'[1]12'!J94</f>
        <v>34</v>
      </c>
      <c r="J92" s="16">
        <f>'[1]12'!K94</f>
        <v>0</v>
      </c>
      <c r="K92" s="15">
        <f t="shared" si="15"/>
        <v>154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34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'[1]12'!B95</f>
        <v>120</v>
      </c>
      <c r="C93" s="16">
        <f>'[1]12'!C95</f>
        <v>0</v>
      </c>
      <c r="D93" s="16">
        <f>'[1]12'!D95</f>
        <v>200</v>
      </c>
      <c r="E93" s="16">
        <f>'[1]12'!E95</f>
        <v>0</v>
      </c>
      <c r="F93" s="15">
        <f t="shared" si="17"/>
        <v>320</v>
      </c>
      <c r="G93" s="15">
        <f>'[1]12'!H95</f>
        <v>120</v>
      </c>
      <c r="H93" s="16">
        <f>'[1]12'!I95</f>
        <v>0</v>
      </c>
      <c r="I93" s="16">
        <f>'[1]12'!J95</f>
        <v>34</v>
      </c>
      <c r="J93" s="16">
        <f>'[1]12'!K95</f>
        <v>0</v>
      </c>
      <c r="K93" s="15">
        <f t="shared" si="15"/>
        <v>154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34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'[1]12'!B96</f>
        <v>120</v>
      </c>
      <c r="C94" s="16">
        <f>'[1]12'!C96</f>
        <v>0</v>
      </c>
      <c r="D94" s="16">
        <f>'[1]12'!D96</f>
        <v>200</v>
      </c>
      <c r="E94" s="16">
        <f>'[1]12'!E96</f>
        <v>0</v>
      </c>
      <c r="F94" s="15">
        <f t="shared" si="17"/>
        <v>320</v>
      </c>
      <c r="G94" s="15">
        <f>'[1]12'!H96</f>
        <v>120</v>
      </c>
      <c r="H94" s="16">
        <f>'[1]12'!I96</f>
        <v>0</v>
      </c>
      <c r="I94" s="16">
        <f>'[1]12'!J96</f>
        <v>34</v>
      </c>
      <c r="J94" s="16">
        <f>'[1]12'!K96</f>
        <v>0</v>
      </c>
      <c r="K94" s="15">
        <f t="shared" si="15"/>
        <v>154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34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'[1]12'!B97</f>
        <v>120</v>
      </c>
      <c r="C95" s="16">
        <f>'[1]12'!C97</f>
        <v>0</v>
      </c>
      <c r="D95" s="16">
        <f>'[1]12'!D97</f>
        <v>200</v>
      </c>
      <c r="E95" s="16">
        <f>'[1]12'!E97</f>
        <v>0</v>
      </c>
      <c r="F95" s="15">
        <f t="shared" si="17"/>
        <v>320</v>
      </c>
      <c r="G95" s="15">
        <f>'[1]12'!H97</f>
        <v>120</v>
      </c>
      <c r="H95" s="16">
        <f>'[1]12'!I97</f>
        <v>0</v>
      </c>
      <c r="I95" s="16">
        <f>'[1]12'!J97</f>
        <v>36</v>
      </c>
      <c r="J95" s="16">
        <f>'[1]12'!K97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'[1]12'!B98</f>
        <v>120</v>
      </c>
      <c r="C96" s="16">
        <f>'[1]12'!C98</f>
        <v>0</v>
      </c>
      <c r="D96" s="16">
        <f>'[1]12'!D98</f>
        <v>200</v>
      </c>
      <c r="E96" s="16">
        <f>'[1]12'!E98</f>
        <v>0</v>
      </c>
      <c r="F96" s="15">
        <f t="shared" si="17"/>
        <v>320</v>
      </c>
      <c r="G96" s="15">
        <f>'[1]12'!H98</f>
        <v>120</v>
      </c>
      <c r="H96" s="16">
        <f>'[1]12'!I98</f>
        <v>0</v>
      </c>
      <c r="I96" s="16">
        <f>'[1]12'!J98</f>
        <v>36</v>
      </c>
      <c r="J96" s="16">
        <f>'[1]12'!K98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'[1]12'!B99</f>
        <v>120</v>
      </c>
      <c r="C97" s="16">
        <f>'[1]12'!C99</f>
        <v>0</v>
      </c>
      <c r="D97" s="16">
        <f>'[1]12'!D99</f>
        <v>200</v>
      </c>
      <c r="E97" s="16">
        <f>'[1]12'!E99</f>
        <v>0</v>
      </c>
      <c r="F97" s="15">
        <f t="shared" si="17"/>
        <v>320</v>
      </c>
      <c r="G97" s="15">
        <f>'[1]12'!H99</f>
        <v>120</v>
      </c>
      <c r="H97" s="16">
        <f>'[1]12'!I99</f>
        <v>0</v>
      </c>
      <c r="I97" s="16">
        <f>'[1]12'!J99</f>
        <v>36</v>
      </c>
      <c r="J97" s="16">
        <f>'[1]12'!K99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'[1]12'!B100</f>
        <v>120</v>
      </c>
      <c r="C98" s="16">
        <f>'[1]12'!C100</f>
        <v>0</v>
      </c>
      <c r="D98" s="16">
        <f>'[1]12'!D100</f>
        <v>200</v>
      </c>
      <c r="E98" s="16">
        <f>'[1]12'!E100</f>
        <v>0</v>
      </c>
      <c r="F98" s="15">
        <f t="shared" si="17"/>
        <v>320</v>
      </c>
      <c r="G98" s="15">
        <f>'[1]12'!H100</f>
        <v>120</v>
      </c>
      <c r="H98" s="16">
        <f>'[1]12'!I100</f>
        <v>0</v>
      </c>
      <c r="I98" s="16">
        <f>'[1]12'!J100</f>
        <v>36</v>
      </c>
      <c r="J98" s="16">
        <f>'[1]12'!K100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0.76</v>
      </c>
      <c r="J99" s="15">
        <f t="shared" si="18"/>
        <v>0</v>
      </c>
      <c r="K99" s="15">
        <f t="shared" si="18"/>
        <v>3.64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</v>
      </c>
      <c r="P99" s="15">
        <f t="shared" si="18"/>
        <v>0</v>
      </c>
      <c r="Q99" s="15">
        <f t="shared" si="18"/>
        <v>3.64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'[2]12'!B5</f>
        <v>84</v>
      </c>
      <c r="C3" s="202">
        <f>'[2]12'!C5</f>
        <v>0</v>
      </c>
      <c r="D3" s="202">
        <f>'[2]12'!D5</f>
        <v>0</v>
      </c>
      <c r="E3" s="202">
        <f>'[2]12'!E5</f>
        <v>0</v>
      </c>
      <c r="F3" s="15">
        <f>SUM(B3:E3)</f>
        <v>84</v>
      </c>
      <c r="G3" s="201">
        <f>'[2]12'!H5</f>
        <v>35</v>
      </c>
      <c r="H3" s="202">
        <f>'[2]12'!I5</f>
        <v>0</v>
      </c>
      <c r="I3" s="202">
        <f>'[2]12'!J5</f>
        <v>0</v>
      </c>
      <c r="J3" s="202">
        <f>'[2]12'!K5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'[2]12'!B6</f>
        <v>84</v>
      </c>
      <c r="C4" s="202">
        <f>'[2]12'!C6</f>
        <v>0</v>
      </c>
      <c r="D4" s="202">
        <f>'[2]12'!D6</f>
        <v>0</v>
      </c>
      <c r="E4" s="202">
        <f>'[2]12'!E6</f>
        <v>0</v>
      </c>
      <c r="F4" s="15">
        <f>SUM(B4:E4)</f>
        <v>84</v>
      </c>
      <c r="G4" s="201">
        <f>'[2]12'!H6</f>
        <v>35</v>
      </c>
      <c r="H4" s="202">
        <f>'[2]12'!I6</f>
        <v>0</v>
      </c>
      <c r="I4" s="202">
        <f>'[2]12'!J6</f>
        <v>0</v>
      </c>
      <c r="J4" s="202">
        <f>'[2]12'!K6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'[2]12'!B7</f>
        <v>84</v>
      </c>
      <c r="C5" s="202">
        <f>'[2]12'!C7</f>
        <v>0</v>
      </c>
      <c r="D5" s="202">
        <f>'[2]12'!D7</f>
        <v>0</v>
      </c>
      <c r="E5" s="202">
        <f>'[2]12'!E7</f>
        <v>0</v>
      </c>
      <c r="F5" s="15">
        <f t="shared" ref="F5:F68" si="6">SUM(B5:E5)</f>
        <v>84</v>
      </c>
      <c r="G5" s="201">
        <f>'[2]12'!H7</f>
        <v>36</v>
      </c>
      <c r="H5" s="202">
        <f>'[2]12'!I7</f>
        <v>0</v>
      </c>
      <c r="I5" s="202">
        <f>'[2]12'!J7</f>
        <v>0</v>
      </c>
      <c r="J5" s="202">
        <f>'[2]12'!K7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'[2]12'!B8</f>
        <v>84</v>
      </c>
      <c r="C6" s="202">
        <f>'[2]12'!C8</f>
        <v>0</v>
      </c>
      <c r="D6" s="202">
        <f>'[2]12'!D8</f>
        <v>0</v>
      </c>
      <c r="E6" s="202">
        <f>'[2]12'!E8</f>
        <v>0</v>
      </c>
      <c r="F6" s="15">
        <f t="shared" si="6"/>
        <v>84</v>
      </c>
      <c r="G6" s="201">
        <f>'[2]12'!H8</f>
        <v>36</v>
      </c>
      <c r="H6" s="202">
        <f>'[2]12'!I8</f>
        <v>0</v>
      </c>
      <c r="I6" s="202">
        <f>'[2]12'!J8</f>
        <v>0</v>
      </c>
      <c r="J6" s="202">
        <f>'[2]12'!K8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'[2]12'!B9</f>
        <v>84</v>
      </c>
      <c r="C7" s="202">
        <f>'[2]12'!C9</f>
        <v>0</v>
      </c>
      <c r="D7" s="202">
        <f>'[2]12'!D9</f>
        <v>0</v>
      </c>
      <c r="E7" s="202">
        <f>'[2]12'!E9</f>
        <v>0</v>
      </c>
      <c r="F7" s="15">
        <f t="shared" si="6"/>
        <v>84</v>
      </c>
      <c r="G7" s="201">
        <f>'[2]12'!H9</f>
        <v>36</v>
      </c>
      <c r="H7" s="202">
        <f>'[2]12'!I9</f>
        <v>0</v>
      </c>
      <c r="I7" s="202">
        <f>'[2]12'!J9</f>
        <v>0</v>
      </c>
      <c r="J7" s="202">
        <f>'[2]12'!K9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'[2]12'!B10</f>
        <v>84</v>
      </c>
      <c r="C8" s="202">
        <f>'[2]12'!C10</f>
        <v>0</v>
      </c>
      <c r="D8" s="202">
        <f>'[2]12'!D10</f>
        <v>0</v>
      </c>
      <c r="E8" s="202">
        <f>'[2]12'!E10</f>
        <v>0</v>
      </c>
      <c r="F8" s="15">
        <f t="shared" si="6"/>
        <v>84</v>
      </c>
      <c r="G8" s="201">
        <f>'[2]12'!H10</f>
        <v>36</v>
      </c>
      <c r="H8" s="202">
        <f>'[2]12'!I10</f>
        <v>0</v>
      </c>
      <c r="I8" s="202">
        <f>'[2]12'!J10</f>
        <v>0</v>
      </c>
      <c r="J8" s="202">
        <f>'[2]12'!K10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'[2]12'!B11</f>
        <v>84</v>
      </c>
      <c r="C9" s="202">
        <f>'[2]12'!C11</f>
        <v>0</v>
      </c>
      <c r="D9" s="202">
        <f>'[2]12'!D11</f>
        <v>0</v>
      </c>
      <c r="E9" s="202">
        <f>'[2]12'!E11</f>
        <v>0</v>
      </c>
      <c r="F9" s="15">
        <f t="shared" si="6"/>
        <v>84</v>
      </c>
      <c r="G9" s="201">
        <f>'[2]12'!H11</f>
        <v>36</v>
      </c>
      <c r="H9" s="202">
        <f>'[2]12'!I11</f>
        <v>0</v>
      </c>
      <c r="I9" s="202">
        <f>'[2]12'!J11</f>
        <v>0</v>
      </c>
      <c r="J9" s="202">
        <f>'[2]12'!K11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'[2]12'!B12</f>
        <v>84</v>
      </c>
      <c r="C10" s="202">
        <f>'[2]12'!C12</f>
        <v>0</v>
      </c>
      <c r="D10" s="202">
        <f>'[2]12'!D12</f>
        <v>0</v>
      </c>
      <c r="E10" s="202">
        <f>'[2]12'!E12</f>
        <v>0</v>
      </c>
      <c r="F10" s="15">
        <f t="shared" si="6"/>
        <v>84</v>
      </c>
      <c r="G10" s="201">
        <f>'[2]12'!H12</f>
        <v>35</v>
      </c>
      <c r="H10" s="202">
        <f>'[2]12'!I12</f>
        <v>0</v>
      </c>
      <c r="I10" s="202">
        <f>'[2]12'!J12</f>
        <v>0</v>
      </c>
      <c r="J10" s="202">
        <f>'[2]12'!K12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'[2]12'!B13</f>
        <v>84</v>
      </c>
      <c r="C11" s="202">
        <f>'[2]12'!C13</f>
        <v>0</v>
      </c>
      <c r="D11" s="202">
        <f>'[2]12'!D13</f>
        <v>0</v>
      </c>
      <c r="E11" s="202">
        <f>'[2]12'!E13</f>
        <v>0</v>
      </c>
      <c r="F11" s="15">
        <f t="shared" si="6"/>
        <v>84</v>
      </c>
      <c r="G11" s="201">
        <f>'[2]12'!H13</f>
        <v>35</v>
      </c>
      <c r="H11" s="202">
        <f>'[2]12'!I13</f>
        <v>0</v>
      </c>
      <c r="I11" s="202">
        <f>'[2]12'!J13</f>
        <v>0</v>
      </c>
      <c r="J11" s="202">
        <f>'[2]12'!K13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'[2]12'!B14</f>
        <v>84</v>
      </c>
      <c r="C12" s="202">
        <f>'[2]12'!C14</f>
        <v>0</v>
      </c>
      <c r="D12" s="202">
        <f>'[2]12'!D14</f>
        <v>0</v>
      </c>
      <c r="E12" s="202">
        <f>'[2]12'!E14</f>
        <v>0</v>
      </c>
      <c r="F12" s="15">
        <f t="shared" si="6"/>
        <v>84</v>
      </c>
      <c r="G12" s="201">
        <f>'[2]12'!H14</f>
        <v>35</v>
      </c>
      <c r="H12" s="202">
        <f>'[2]12'!I14</f>
        <v>0</v>
      </c>
      <c r="I12" s="202">
        <f>'[2]12'!J14</f>
        <v>0</v>
      </c>
      <c r="J12" s="202">
        <f>'[2]12'!K14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'[2]12'!B15</f>
        <v>84</v>
      </c>
      <c r="C13" s="202">
        <f>'[2]12'!C15</f>
        <v>0</v>
      </c>
      <c r="D13" s="202">
        <f>'[2]12'!D15</f>
        <v>0</v>
      </c>
      <c r="E13" s="202">
        <f>'[2]12'!E15</f>
        <v>0</v>
      </c>
      <c r="F13" s="15">
        <f t="shared" si="6"/>
        <v>84</v>
      </c>
      <c r="G13" s="201">
        <f>'[2]12'!H15</f>
        <v>35</v>
      </c>
      <c r="H13" s="202">
        <f>'[2]12'!I15</f>
        <v>0</v>
      </c>
      <c r="I13" s="202">
        <f>'[2]12'!J15</f>
        <v>0</v>
      </c>
      <c r="J13" s="202">
        <f>'[2]12'!K15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'[2]12'!B16</f>
        <v>84</v>
      </c>
      <c r="C14" s="202">
        <f>'[2]12'!C16</f>
        <v>0</v>
      </c>
      <c r="D14" s="202">
        <f>'[2]12'!D16</f>
        <v>0</v>
      </c>
      <c r="E14" s="202">
        <f>'[2]12'!E16</f>
        <v>0</v>
      </c>
      <c r="F14" s="15">
        <f t="shared" si="6"/>
        <v>84</v>
      </c>
      <c r="G14" s="201">
        <f>'[2]12'!H16</f>
        <v>35</v>
      </c>
      <c r="H14" s="202">
        <f>'[2]12'!I16</f>
        <v>0</v>
      </c>
      <c r="I14" s="202">
        <f>'[2]12'!J16</f>
        <v>0</v>
      </c>
      <c r="J14" s="202">
        <f>'[2]12'!K16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'[2]12'!B17</f>
        <v>84</v>
      </c>
      <c r="C15" s="202">
        <f>'[2]12'!C17</f>
        <v>0</v>
      </c>
      <c r="D15" s="202">
        <f>'[2]12'!D17</f>
        <v>0</v>
      </c>
      <c r="E15" s="202">
        <f>'[2]12'!E17</f>
        <v>0</v>
      </c>
      <c r="F15" s="15">
        <f t="shared" si="6"/>
        <v>84</v>
      </c>
      <c r="G15" s="201">
        <f>'[2]12'!H17</f>
        <v>36</v>
      </c>
      <c r="H15" s="202">
        <f>'[2]12'!I17</f>
        <v>0</v>
      </c>
      <c r="I15" s="202">
        <f>'[2]12'!J17</f>
        <v>0</v>
      </c>
      <c r="J15" s="202">
        <f>'[2]12'!K17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'[2]12'!B18</f>
        <v>84</v>
      </c>
      <c r="C16" s="202">
        <f>'[2]12'!C18</f>
        <v>0</v>
      </c>
      <c r="D16" s="202">
        <f>'[2]12'!D18</f>
        <v>0</v>
      </c>
      <c r="E16" s="202">
        <f>'[2]12'!E18</f>
        <v>0</v>
      </c>
      <c r="F16" s="15">
        <f t="shared" si="6"/>
        <v>84</v>
      </c>
      <c r="G16" s="201">
        <f>'[2]12'!H18</f>
        <v>36</v>
      </c>
      <c r="H16" s="202">
        <f>'[2]12'!I18</f>
        <v>0</v>
      </c>
      <c r="I16" s="202">
        <f>'[2]12'!J18</f>
        <v>0</v>
      </c>
      <c r="J16" s="202">
        <f>'[2]12'!K18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'[2]12'!B19</f>
        <v>84</v>
      </c>
      <c r="C17" s="202">
        <f>'[2]12'!C19</f>
        <v>0</v>
      </c>
      <c r="D17" s="202">
        <f>'[2]12'!D19</f>
        <v>0</v>
      </c>
      <c r="E17" s="202">
        <f>'[2]12'!E19</f>
        <v>0</v>
      </c>
      <c r="F17" s="15">
        <f t="shared" si="6"/>
        <v>84</v>
      </c>
      <c r="G17" s="201">
        <f>'[2]12'!H19</f>
        <v>36</v>
      </c>
      <c r="H17" s="202">
        <f>'[2]12'!I19</f>
        <v>0</v>
      </c>
      <c r="I17" s="202">
        <f>'[2]12'!J19</f>
        <v>0</v>
      </c>
      <c r="J17" s="202">
        <f>'[2]12'!K19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'[2]12'!B20</f>
        <v>84</v>
      </c>
      <c r="C18" s="202">
        <f>'[2]12'!C20</f>
        <v>0</v>
      </c>
      <c r="D18" s="202">
        <f>'[2]12'!D20</f>
        <v>0</v>
      </c>
      <c r="E18" s="202">
        <f>'[2]12'!E20</f>
        <v>0</v>
      </c>
      <c r="F18" s="15">
        <f t="shared" si="6"/>
        <v>84</v>
      </c>
      <c r="G18" s="201">
        <f>'[2]12'!H20</f>
        <v>36</v>
      </c>
      <c r="H18" s="202">
        <f>'[2]12'!I20</f>
        <v>0</v>
      </c>
      <c r="I18" s="202">
        <f>'[2]12'!J20</f>
        <v>0</v>
      </c>
      <c r="J18" s="202">
        <f>'[2]12'!K20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'[2]12'!B21</f>
        <v>84</v>
      </c>
      <c r="C19" s="202">
        <f>'[2]12'!C21</f>
        <v>0</v>
      </c>
      <c r="D19" s="202">
        <f>'[2]12'!D21</f>
        <v>0</v>
      </c>
      <c r="E19" s="202">
        <f>'[2]12'!E21</f>
        <v>0</v>
      </c>
      <c r="F19" s="15">
        <f t="shared" si="6"/>
        <v>84</v>
      </c>
      <c r="G19" s="201">
        <f>'[2]12'!H21</f>
        <v>36</v>
      </c>
      <c r="H19" s="202">
        <f>'[2]12'!I21</f>
        <v>0</v>
      </c>
      <c r="I19" s="202">
        <f>'[2]12'!J21</f>
        <v>0</v>
      </c>
      <c r="J19" s="202">
        <f>'[2]12'!K21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'[2]12'!B22</f>
        <v>84</v>
      </c>
      <c r="C20" s="202">
        <f>'[2]12'!C22</f>
        <v>0</v>
      </c>
      <c r="D20" s="202">
        <f>'[2]12'!D22</f>
        <v>0</v>
      </c>
      <c r="E20" s="202">
        <f>'[2]12'!E22</f>
        <v>0</v>
      </c>
      <c r="F20" s="15">
        <f t="shared" si="6"/>
        <v>84</v>
      </c>
      <c r="G20" s="201">
        <f>'[2]12'!H22</f>
        <v>36</v>
      </c>
      <c r="H20" s="202">
        <f>'[2]12'!I22</f>
        <v>0</v>
      </c>
      <c r="I20" s="202">
        <f>'[2]12'!J22</f>
        <v>0</v>
      </c>
      <c r="J20" s="202">
        <f>'[2]12'!K22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'[2]12'!B23</f>
        <v>84</v>
      </c>
      <c r="C21" s="202">
        <f>'[2]12'!C23</f>
        <v>0</v>
      </c>
      <c r="D21" s="202">
        <f>'[2]12'!D23</f>
        <v>0</v>
      </c>
      <c r="E21" s="202">
        <f>'[2]12'!E23</f>
        <v>0</v>
      </c>
      <c r="F21" s="15">
        <f t="shared" si="6"/>
        <v>84</v>
      </c>
      <c r="G21" s="201">
        <f>'[2]12'!H23</f>
        <v>36</v>
      </c>
      <c r="H21" s="202">
        <f>'[2]12'!I23</f>
        <v>0</v>
      </c>
      <c r="I21" s="202">
        <f>'[2]12'!J23</f>
        <v>0</v>
      </c>
      <c r="J21" s="202">
        <f>'[2]12'!K23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'[2]12'!B24</f>
        <v>84</v>
      </c>
      <c r="C22" s="202">
        <f>'[2]12'!C24</f>
        <v>0</v>
      </c>
      <c r="D22" s="202">
        <f>'[2]12'!D24</f>
        <v>0</v>
      </c>
      <c r="E22" s="202">
        <f>'[2]12'!E24</f>
        <v>0</v>
      </c>
      <c r="F22" s="15">
        <f t="shared" si="6"/>
        <v>84</v>
      </c>
      <c r="G22" s="201">
        <f>'[2]12'!H24</f>
        <v>36</v>
      </c>
      <c r="H22" s="202">
        <f>'[2]12'!I24</f>
        <v>0</v>
      </c>
      <c r="I22" s="202">
        <f>'[2]12'!J24</f>
        <v>0</v>
      </c>
      <c r="J22" s="202">
        <f>'[2]12'!K24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'[2]12'!B25</f>
        <v>84</v>
      </c>
      <c r="C23" s="202">
        <f>'[2]12'!C25</f>
        <v>0</v>
      </c>
      <c r="D23" s="202">
        <f>'[2]12'!D25</f>
        <v>0</v>
      </c>
      <c r="E23" s="202">
        <f>'[2]12'!E25</f>
        <v>0</v>
      </c>
      <c r="F23" s="15">
        <f t="shared" si="6"/>
        <v>84</v>
      </c>
      <c r="G23" s="201">
        <f>'[2]12'!H25</f>
        <v>36</v>
      </c>
      <c r="H23" s="202">
        <f>'[2]12'!I25</f>
        <v>0</v>
      </c>
      <c r="I23" s="202">
        <f>'[2]12'!J25</f>
        <v>0</v>
      </c>
      <c r="J23" s="202">
        <f>'[2]12'!K25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'[2]12'!B26</f>
        <v>84</v>
      </c>
      <c r="C24" s="202">
        <f>'[2]12'!C26</f>
        <v>0</v>
      </c>
      <c r="D24" s="202">
        <f>'[2]12'!D26</f>
        <v>0</v>
      </c>
      <c r="E24" s="202">
        <f>'[2]12'!E26</f>
        <v>0</v>
      </c>
      <c r="F24" s="15">
        <f t="shared" si="6"/>
        <v>84</v>
      </c>
      <c r="G24" s="201">
        <f>'[2]12'!H26</f>
        <v>36</v>
      </c>
      <c r="H24" s="202">
        <f>'[2]12'!I26</f>
        <v>0</v>
      </c>
      <c r="I24" s="202">
        <f>'[2]12'!J26</f>
        <v>0</v>
      </c>
      <c r="J24" s="202">
        <f>'[2]12'!K26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'[2]12'!B27</f>
        <v>84</v>
      </c>
      <c r="C25" s="202">
        <f>'[2]12'!C27</f>
        <v>0</v>
      </c>
      <c r="D25" s="202">
        <f>'[2]12'!D27</f>
        <v>0</v>
      </c>
      <c r="E25" s="202">
        <f>'[2]12'!E27</f>
        <v>0</v>
      </c>
      <c r="F25" s="15">
        <f t="shared" si="6"/>
        <v>84</v>
      </c>
      <c r="G25" s="201">
        <f>'[2]12'!H27</f>
        <v>36</v>
      </c>
      <c r="H25" s="202">
        <f>'[2]12'!I27</f>
        <v>0</v>
      </c>
      <c r="I25" s="202">
        <f>'[2]12'!J27</f>
        <v>0</v>
      </c>
      <c r="J25" s="202">
        <f>'[2]12'!K27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'[2]12'!B28</f>
        <v>84</v>
      </c>
      <c r="C26" s="202">
        <f>'[2]12'!C28</f>
        <v>0</v>
      </c>
      <c r="D26" s="202">
        <f>'[2]12'!D28</f>
        <v>0</v>
      </c>
      <c r="E26" s="202">
        <f>'[2]12'!E28</f>
        <v>0</v>
      </c>
      <c r="F26" s="15">
        <f t="shared" si="6"/>
        <v>84</v>
      </c>
      <c r="G26" s="201">
        <f>'[2]12'!H28</f>
        <v>36</v>
      </c>
      <c r="H26" s="202">
        <f>'[2]12'!I28</f>
        <v>0</v>
      </c>
      <c r="I26" s="202">
        <f>'[2]12'!J28</f>
        <v>0</v>
      </c>
      <c r="J26" s="202">
        <f>'[2]12'!K28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'[2]12'!B29</f>
        <v>84</v>
      </c>
      <c r="C27" s="202">
        <f>'[2]12'!C29</f>
        <v>0</v>
      </c>
      <c r="D27" s="202">
        <f>'[2]12'!D29</f>
        <v>0</v>
      </c>
      <c r="E27" s="202">
        <f>'[2]12'!E29</f>
        <v>0</v>
      </c>
      <c r="F27" s="15">
        <f t="shared" si="6"/>
        <v>84</v>
      </c>
      <c r="G27" s="201">
        <f>'[2]12'!H29</f>
        <v>36</v>
      </c>
      <c r="H27" s="202">
        <f>'[2]12'!I29</f>
        <v>0</v>
      </c>
      <c r="I27" s="202">
        <f>'[2]12'!J29</f>
        <v>0</v>
      </c>
      <c r="J27" s="202">
        <f>'[2]12'!K29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'[2]12'!B30</f>
        <v>84</v>
      </c>
      <c r="C28" s="202">
        <f>'[2]12'!C30</f>
        <v>0</v>
      </c>
      <c r="D28" s="202">
        <f>'[2]12'!D30</f>
        <v>0</v>
      </c>
      <c r="E28" s="202">
        <f>'[2]12'!E30</f>
        <v>0</v>
      </c>
      <c r="F28" s="15">
        <f t="shared" si="6"/>
        <v>84</v>
      </c>
      <c r="G28" s="201">
        <f>'[2]12'!H30</f>
        <v>36</v>
      </c>
      <c r="H28" s="202">
        <f>'[2]12'!I30</f>
        <v>0</v>
      </c>
      <c r="I28" s="202">
        <f>'[2]12'!J30</f>
        <v>0</v>
      </c>
      <c r="J28" s="202">
        <f>'[2]12'!K30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'[2]12'!B31</f>
        <v>84</v>
      </c>
      <c r="C29" s="202">
        <f>'[2]12'!C31</f>
        <v>0</v>
      </c>
      <c r="D29" s="202">
        <f>'[2]12'!D31</f>
        <v>0</v>
      </c>
      <c r="E29" s="202">
        <f>'[2]12'!E31</f>
        <v>0</v>
      </c>
      <c r="F29" s="15">
        <f t="shared" si="6"/>
        <v>84</v>
      </c>
      <c r="G29" s="201">
        <f>'[2]12'!H31</f>
        <v>36</v>
      </c>
      <c r="H29" s="202">
        <f>'[2]12'!I31</f>
        <v>0</v>
      </c>
      <c r="I29" s="202">
        <f>'[2]12'!J31</f>
        <v>0</v>
      </c>
      <c r="J29" s="202">
        <f>'[2]12'!K31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'[2]12'!B32</f>
        <v>84</v>
      </c>
      <c r="C30" s="202">
        <f>'[2]12'!C32</f>
        <v>0</v>
      </c>
      <c r="D30" s="202">
        <f>'[2]12'!D32</f>
        <v>0</v>
      </c>
      <c r="E30" s="202">
        <f>'[2]12'!E32</f>
        <v>0</v>
      </c>
      <c r="F30" s="15">
        <f t="shared" si="6"/>
        <v>84</v>
      </c>
      <c r="G30" s="201">
        <f>'[2]12'!H32</f>
        <v>36</v>
      </c>
      <c r="H30" s="202">
        <f>'[2]12'!I32</f>
        <v>0</v>
      </c>
      <c r="I30" s="202">
        <f>'[2]12'!J32</f>
        <v>0</v>
      </c>
      <c r="J30" s="202">
        <f>'[2]12'!K32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'[2]12'!B33</f>
        <v>84</v>
      </c>
      <c r="C31" s="202">
        <f>'[2]12'!C33</f>
        <v>0</v>
      </c>
      <c r="D31" s="202">
        <f>'[2]12'!D33</f>
        <v>0</v>
      </c>
      <c r="E31" s="202">
        <f>'[2]12'!E33</f>
        <v>0</v>
      </c>
      <c r="F31" s="15">
        <f t="shared" si="6"/>
        <v>84</v>
      </c>
      <c r="G31" s="201">
        <f>'[2]12'!H33</f>
        <v>36</v>
      </c>
      <c r="H31" s="202">
        <f>'[2]12'!I33</f>
        <v>0</v>
      </c>
      <c r="I31" s="202">
        <f>'[2]12'!J33</f>
        <v>0</v>
      </c>
      <c r="J31" s="202">
        <f>'[2]12'!K33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'[2]12'!B34</f>
        <v>84</v>
      </c>
      <c r="C32" s="202">
        <f>'[2]12'!C34</f>
        <v>0</v>
      </c>
      <c r="D32" s="202">
        <f>'[2]12'!D34</f>
        <v>0</v>
      </c>
      <c r="E32" s="202">
        <f>'[2]12'!E34</f>
        <v>0</v>
      </c>
      <c r="F32" s="15">
        <f t="shared" si="6"/>
        <v>84</v>
      </c>
      <c r="G32" s="201">
        <f>'[2]12'!H34</f>
        <v>36</v>
      </c>
      <c r="H32" s="202">
        <f>'[2]12'!I34</f>
        <v>0</v>
      </c>
      <c r="I32" s="202">
        <f>'[2]12'!J34</f>
        <v>0</v>
      </c>
      <c r="J32" s="202">
        <f>'[2]12'!K34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'[2]12'!B35</f>
        <v>84</v>
      </c>
      <c r="C33" s="202">
        <f>'[2]12'!C35</f>
        <v>0</v>
      </c>
      <c r="D33" s="202">
        <f>'[2]12'!D35</f>
        <v>0</v>
      </c>
      <c r="E33" s="202">
        <f>'[2]12'!E35</f>
        <v>0</v>
      </c>
      <c r="F33" s="15">
        <f t="shared" si="6"/>
        <v>84</v>
      </c>
      <c r="G33" s="201">
        <f>'[2]12'!H35</f>
        <v>36</v>
      </c>
      <c r="H33" s="202">
        <f>'[2]12'!I35</f>
        <v>0</v>
      </c>
      <c r="I33" s="202">
        <f>'[2]12'!J35</f>
        <v>0</v>
      </c>
      <c r="J33" s="202">
        <f>'[2]12'!K35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'[2]12'!B36</f>
        <v>84</v>
      </c>
      <c r="C34" s="202">
        <f>'[2]12'!C36</f>
        <v>0</v>
      </c>
      <c r="D34" s="202">
        <f>'[2]12'!D36</f>
        <v>0</v>
      </c>
      <c r="E34" s="202">
        <f>'[2]12'!E36</f>
        <v>0</v>
      </c>
      <c r="F34" s="15">
        <f t="shared" si="6"/>
        <v>84</v>
      </c>
      <c r="G34" s="201">
        <f>'[2]12'!H36</f>
        <v>36</v>
      </c>
      <c r="H34" s="202">
        <f>'[2]12'!I36</f>
        <v>0</v>
      </c>
      <c r="I34" s="202">
        <f>'[2]12'!J36</f>
        <v>0</v>
      </c>
      <c r="J34" s="202">
        <f>'[2]12'!K36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'[2]12'!B37</f>
        <v>84</v>
      </c>
      <c r="C35" s="202">
        <f>'[2]12'!C37</f>
        <v>0</v>
      </c>
      <c r="D35" s="202">
        <f>'[2]12'!D37</f>
        <v>0</v>
      </c>
      <c r="E35" s="202">
        <f>'[2]12'!E37</f>
        <v>0</v>
      </c>
      <c r="F35" s="15">
        <f t="shared" si="6"/>
        <v>84</v>
      </c>
      <c r="G35" s="201">
        <f>'[2]12'!H37</f>
        <v>36</v>
      </c>
      <c r="H35" s="202">
        <f>'[2]12'!I37</f>
        <v>0</v>
      </c>
      <c r="I35" s="202">
        <f>'[2]12'!J37</f>
        <v>0</v>
      </c>
      <c r="J35" s="202">
        <f>'[2]12'!K37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'[2]12'!B38</f>
        <v>84</v>
      </c>
      <c r="C36" s="202">
        <f>'[2]12'!C38</f>
        <v>0</v>
      </c>
      <c r="D36" s="202">
        <f>'[2]12'!D38</f>
        <v>0</v>
      </c>
      <c r="E36" s="202">
        <f>'[2]12'!E38</f>
        <v>0</v>
      </c>
      <c r="F36" s="15">
        <f t="shared" si="6"/>
        <v>84</v>
      </c>
      <c r="G36" s="201">
        <f>'[2]12'!H38</f>
        <v>36</v>
      </c>
      <c r="H36" s="202">
        <f>'[2]12'!I38</f>
        <v>0</v>
      </c>
      <c r="I36" s="202">
        <f>'[2]12'!J38</f>
        <v>0</v>
      </c>
      <c r="J36" s="202">
        <f>'[2]12'!K38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'[2]12'!B39</f>
        <v>84</v>
      </c>
      <c r="C37" s="202">
        <f>'[2]12'!C39</f>
        <v>0</v>
      </c>
      <c r="D37" s="202">
        <f>'[2]12'!D39</f>
        <v>0</v>
      </c>
      <c r="E37" s="202">
        <f>'[2]12'!E39</f>
        <v>0</v>
      </c>
      <c r="F37" s="15">
        <f t="shared" si="6"/>
        <v>84</v>
      </c>
      <c r="G37" s="201">
        <f>'[2]12'!H39</f>
        <v>35</v>
      </c>
      <c r="H37" s="202">
        <f>'[2]12'!I39</f>
        <v>0</v>
      </c>
      <c r="I37" s="202">
        <f>'[2]12'!J39</f>
        <v>0</v>
      </c>
      <c r="J37" s="202">
        <f>'[2]12'!K39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'[2]12'!B40</f>
        <v>84</v>
      </c>
      <c r="C38" s="202">
        <f>'[2]12'!C40</f>
        <v>0</v>
      </c>
      <c r="D38" s="202">
        <f>'[2]12'!D40</f>
        <v>0</v>
      </c>
      <c r="E38" s="202">
        <f>'[2]12'!E40</f>
        <v>0</v>
      </c>
      <c r="F38" s="15">
        <f t="shared" si="6"/>
        <v>84</v>
      </c>
      <c r="G38" s="201">
        <f>'[2]12'!H40</f>
        <v>35</v>
      </c>
      <c r="H38" s="202">
        <f>'[2]12'!I40</f>
        <v>0</v>
      </c>
      <c r="I38" s="202">
        <f>'[2]12'!J40</f>
        <v>0</v>
      </c>
      <c r="J38" s="202">
        <f>'[2]12'!K40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'[2]12'!B41</f>
        <v>84</v>
      </c>
      <c r="C39" s="202">
        <f>'[2]12'!C41</f>
        <v>0</v>
      </c>
      <c r="D39" s="202">
        <f>'[2]12'!D41</f>
        <v>0</v>
      </c>
      <c r="E39" s="202">
        <f>'[2]12'!E41</f>
        <v>0</v>
      </c>
      <c r="F39" s="15">
        <f t="shared" si="6"/>
        <v>84</v>
      </c>
      <c r="G39" s="201">
        <f>'[2]12'!H41</f>
        <v>35</v>
      </c>
      <c r="H39" s="202">
        <f>'[2]12'!I41</f>
        <v>0</v>
      </c>
      <c r="I39" s="202">
        <f>'[2]12'!J41</f>
        <v>0</v>
      </c>
      <c r="J39" s="202">
        <f>'[2]12'!K41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'[2]12'!B42</f>
        <v>84</v>
      </c>
      <c r="C40" s="202">
        <f>'[2]12'!C42</f>
        <v>0</v>
      </c>
      <c r="D40" s="202">
        <f>'[2]12'!D42</f>
        <v>0</v>
      </c>
      <c r="E40" s="202">
        <f>'[2]12'!E42</f>
        <v>0</v>
      </c>
      <c r="F40" s="15">
        <f t="shared" si="6"/>
        <v>84</v>
      </c>
      <c r="G40" s="201">
        <f>'[2]12'!H42</f>
        <v>35</v>
      </c>
      <c r="H40" s="202">
        <f>'[2]12'!I42</f>
        <v>0</v>
      </c>
      <c r="I40" s="202">
        <f>'[2]12'!J42</f>
        <v>0</v>
      </c>
      <c r="J40" s="202">
        <f>'[2]12'!K42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'[2]12'!B43</f>
        <v>84</v>
      </c>
      <c r="C41" s="202">
        <f>'[2]12'!C43</f>
        <v>0</v>
      </c>
      <c r="D41" s="202">
        <f>'[2]12'!D43</f>
        <v>0</v>
      </c>
      <c r="E41" s="202">
        <f>'[2]12'!E43</f>
        <v>0</v>
      </c>
      <c r="F41" s="15">
        <f t="shared" si="6"/>
        <v>84</v>
      </c>
      <c r="G41" s="201">
        <f>'[2]12'!H43</f>
        <v>35</v>
      </c>
      <c r="H41" s="202">
        <f>'[2]12'!I43</f>
        <v>0</v>
      </c>
      <c r="I41" s="202">
        <f>'[2]12'!J43</f>
        <v>0</v>
      </c>
      <c r="J41" s="202">
        <f>'[2]12'!K43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'[2]12'!B44</f>
        <v>84</v>
      </c>
      <c r="C42" s="202">
        <f>'[2]12'!C44</f>
        <v>0</v>
      </c>
      <c r="D42" s="202">
        <f>'[2]12'!D44</f>
        <v>0</v>
      </c>
      <c r="E42" s="202">
        <f>'[2]12'!E44</f>
        <v>0</v>
      </c>
      <c r="F42" s="15">
        <f t="shared" si="6"/>
        <v>84</v>
      </c>
      <c r="G42" s="201">
        <f>'[2]12'!H44</f>
        <v>35</v>
      </c>
      <c r="H42" s="202">
        <f>'[2]12'!I44</f>
        <v>0</v>
      </c>
      <c r="I42" s="202">
        <f>'[2]12'!J44</f>
        <v>0</v>
      </c>
      <c r="J42" s="202">
        <f>'[2]12'!K44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'[2]12'!B45</f>
        <v>84</v>
      </c>
      <c r="C43" s="202">
        <f>'[2]12'!C45</f>
        <v>0</v>
      </c>
      <c r="D43" s="202">
        <f>'[2]12'!D45</f>
        <v>0</v>
      </c>
      <c r="E43" s="202">
        <f>'[2]12'!E45</f>
        <v>0</v>
      </c>
      <c r="F43" s="15">
        <f t="shared" si="6"/>
        <v>84</v>
      </c>
      <c r="G43" s="201">
        <f>'[2]12'!H45</f>
        <v>34</v>
      </c>
      <c r="H43" s="202">
        <f>'[2]12'!I45</f>
        <v>0</v>
      </c>
      <c r="I43" s="202">
        <f>'[2]12'!J45</f>
        <v>0</v>
      </c>
      <c r="J43" s="202">
        <f>'[2]12'!K45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'[2]12'!B46</f>
        <v>84</v>
      </c>
      <c r="C44" s="202">
        <f>'[2]12'!C46</f>
        <v>0</v>
      </c>
      <c r="D44" s="202">
        <f>'[2]12'!D46</f>
        <v>0</v>
      </c>
      <c r="E44" s="202">
        <f>'[2]12'!E46</f>
        <v>0</v>
      </c>
      <c r="F44" s="15">
        <f t="shared" si="6"/>
        <v>84</v>
      </c>
      <c r="G44" s="201">
        <f>'[2]12'!H46</f>
        <v>34</v>
      </c>
      <c r="H44" s="202">
        <f>'[2]12'!I46</f>
        <v>0</v>
      </c>
      <c r="I44" s="202">
        <f>'[2]12'!J46</f>
        <v>0</v>
      </c>
      <c r="J44" s="202">
        <f>'[2]12'!K46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'[2]12'!B47</f>
        <v>84</v>
      </c>
      <c r="C45" s="202">
        <f>'[2]12'!C47</f>
        <v>0</v>
      </c>
      <c r="D45" s="202">
        <f>'[2]12'!D47</f>
        <v>0</v>
      </c>
      <c r="E45" s="202">
        <f>'[2]12'!E47</f>
        <v>0</v>
      </c>
      <c r="F45" s="15">
        <f t="shared" si="6"/>
        <v>84</v>
      </c>
      <c r="G45" s="201">
        <f>'[2]12'!H47</f>
        <v>34</v>
      </c>
      <c r="H45" s="202">
        <f>'[2]12'!I47</f>
        <v>0</v>
      </c>
      <c r="I45" s="202">
        <f>'[2]12'!J47</f>
        <v>0</v>
      </c>
      <c r="J45" s="202">
        <f>'[2]12'!K47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'[2]12'!B48</f>
        <v>84</v>
      </c>
      <c r="C46" s="202">
        <f>'[2]12'!C48</f>
        <v>0</v>
      </c>
      <c r="D46" s="202">
        <f>'[2]12'!D48</f>
        <v>0</v>
      </c>
      <c r="E46" s="202">
        <f>'[2]12'!E48</f>
        <v>0</v>
      </c>
      <c r="F46" s="15">
        <f t="shared" si="6"/>
        <v>84</v>
      </c>
      <c r="G46" s="201">
        <f>'[2]12'!H48</f>
        <v>34</v>
      </c>
      <c r="H46" s="202">
        <f>'[2]12'!I48</f>
        <v>0</v>
      </c>
      <c r="I46" s="202">
        <f>'[2]12'!J48</f>
        <v>0</v>
      </c>
      <c r="J46" s="202">
        <f>'[2]12'!K48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'[2]12'!B49</f>
        <v>84</v>
      </c>
      <c r="C47" s="202">
        <f>'[2]12'!C49</f>
        <v>0</v>
      </c>
      <c r="D47" s="202">
        <f>'[2]12'!D49</f>
        <v>0</v>
      </c>
      <c r="E47" s="202">
        <f>'[2]12'!E49</f>
        <v>0</v>
      </c>
      <c r="F47" s="15">
        <f t="shared" si="6"/>
        <v>84</v>
      </c>
      <c r="G47" s="201">
        <f>'[2]12'!H49</f>
        <v>34</v>
      </c>
      <c r="H47" s="202">
        <f>'[2]12'!I49</f>
        <v>0</v>
      </c>
      <c r="I47" s="202">
        <f>'[2]12'!J49</f>
        <v>0</v>
      </c>
      <c r="J47" s="202">
        <f>'[2]12'!K49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'[2]12'!B50</f>
        <v>84</v>
      </c>
      <c r="C48" s="202">
        <f>'[2]12'!C50</f>
        <v>0</v>
      </c>
      <c r="D48" s="202">
        <f>'[2]12'!D50</f>
        <v>0</v>
      </c>
      <c r="E48" s="202">
        <f>'[2]12'!E50</f>
        <v>0</v>
      </c>
      <c r="F48" s="15">
        <f t="shared" si="6"/>
        <v>84</v>
      </c>
      <c r="G48" s="201">
        <f>'[2]12'!H50</f>
        <v>34</v>
      </c>
      <c r="H48" s="202">
        <f>'[2]12'!I50</f>
        <v>0</v>
      </c>
      <c r="I48" s="202">
        <f>'[2]12'!J50</f>
        <v>0</v>
      </c>
      <c r="J48" s="202">
        <f>'[2]12'!K50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'[2]12'!B51</f>
        <v>84</v>
      </c>
      <c r="C49" s="202">
        <f>'[2]12'!C51</f>
        <v>0</v>
      </c>
      <c r="D49" s="202">
        <f>'[2]12'!D51</f>
        <v>0</v>
      </c>
      <c r="E49" s="202">
        <f>'[2]12'!E51</f>
        <v>0</v>
      </c>
      <c r="F49" s="15">
        <f t="shared" si="6"/>
        <v>84</v>
      </c>
      <c r="G49" s="201">
        <f>'[2]12'!H51</f>
        <v>34</v>
      </c>
      <c r="H49" s="202">
        <f>'[2]12'!I51</f>
        <v>0</v>
      </c>
      <c r="I49" s="202">
        <f>'[2]12'!J51</f>
        <v>0</v>
      </c>
      <c r="J49" s="202">
        <f>'[2]12'!K51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'[2]12'!B52</f>
        <v>84</v>
      </c>
      <c r="C50" s="202">
        <f>'[2]12'!C52</f>
        <v>0</v>
      </c>
      <c r="D50" s="202">
        <f>'[2]12'!D52</f>
        <v>0</v>
      </c>
      <c r="E50" s="202">
        <f>'[2]12'!E52</f>
        <v>0</v>
      </c>
      <c r="F50" s="15">
        <f t="shared" si="6"/>
        <v>84</v>
      </c>
      <c r="G50" s="201">
        <f>'[2]12'!H52</f>
        <v>34</v>
      </c>
      <c r="H50" s="202">
        <f>'[2]12'!I52</f>
        <v>0</v>
      </c>
      <c r="I50" s="202">
        <f>'[2]12'!J52</f>
        <v>0</v>
      </c>
      <c r="J50" s="202">
        <f>'[2]12'!K52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'[2]12'!B53</f>
        <v>84</v>
      </c>
      <c r="C51" s="202">
        <f>'[2]12'!C53</f>
        <v>0</v>
      </c>
      <c r="D51" s="202">
        <f>'[2]12'!D53</f>
        <v>0</v>
      </c>
      <c r="E51" s="202">
        <f>'[2]12'!E53</f>
        <v>0</v>
      </c>
      <c r="F51" s="15">
        <f t="shared" si="6"/>
        <v>84</v>
      </c>
      <c r="G51" s="201">
        <f>'[2]12'!H53</f>
        <v>33</v>
      </c>
      <c r="H51" s="202">
        <f>'[2]12'!I53</f>
        <v>0</v>
      </c>
      <c r="I51" s="202">
        <f>'[2]12'!J53</f>
        <v>0</v>
      </c>
      <c r="J51" s="202">
        <f>'[2]12'!K53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1">
        <f>'[2]12'!B54</f>
        <v>84</v>
      </c>
      <c r="C52" s="202">
        <f>'[2]12'!C54</f>
        <v>0</v>
      </c>
      <c r="D52" s="202">
        <f>'[2]12'!D54</f>
        <v>0</v>
      </c>
      <c r="E52" s="202">
        <f>'[2]12'!E54</f>
        <v>0</v>
      </c>
      <c r="F52" s="15">
        <f t="shared" si="6"/>
        <v>84</v>
      </c>
      <c r="G52" s="201">
        <f>'[2]12'!H54</f>
        <v>33</v>
      </c>
      <c r="H52" s="202">
        <f>'[2]12'!I54</f>
        <v>0</v>
      </c>
      <c r="I52" s="202">
        <f>'[2]12'!J54</f>
        <v>0</v>
      </c>
      <c r="J52" s="202">
        <f>'[2]12'!K54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1">
        <f>'[2]12'!B55</f>
        <v>84</v>
      </c>
      <c r="C53" s="202">
        <f>'[2]12'!C55</f>
        <v>0</v>
      </c>
      <c r="D53" s="202">
        <f>'[2]12'!D55</f>
        <v>0</v>
      </c>
      <c r="E53" s="202">
        <f>'[2]12'!E55</f>
        <v>0</v>
      </c>
      <c r="F53" s="15">
        <f t="shared" si="6"/>
        <v>84</v>
      </c>
      <c r="G53" s="201">
        <f>'[2]12'!H55</f>
        <v>33</v>
      </c>
      <c r="H53" s="202">
        <f>'[2]12'!I55</f>
        <v>0</v>
      </c>
      <c r="I53" s="202">
        <f>'[2]12'!J55</f>
        <v>0</v>
      </c>
      <c r="J53" s="202">
        <f>'[2]12'!K55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1">
        <f>'[2]12'!B56</f>
        <v>84</v>
      </c>
      <c r="C54" s="202">
        <f>'[2]12'!C56</f>
        <v>0</v>
      </c>
      <c r="D54" s="202">
        <f>'[2]12'!D56</f>
        <v>0</v>
      </c>
      <c r="E54" s="202">
        <f>'[2]12'!E56</f>
        <v>0</v>
      </c>
      <c r="F54" s="15">
        <f t="shared" si="6"/>
        <v>84</v>
      </c>
      <c r="G54" s="201">
        <f>'[2]12'!H56</f>
        <v>33</v>
      </c>
      <c r="H54" s="202">
        <f>'[2]12'!I56</f>
        <v>0</v>
      </c>
      <c r="I54" s="202">
        <f>'[2]12'!J56</f>
        <v>0</v>
      </c>
      <c r="J54" s="202">
        <f>'[2]12'!K56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1">
        <f>'[2]12'!B57</f>
        <v>84</v>
      </c>
      <c r="C55" s="202">
        <f>'[2]12'!C57</f>
        <v>0</v>
      </c>
      <c r="D55" s="202">
        <f>'[2]12'!D57</f>
        <v>0</v>
      </c>
      <c r="E55" s="202">
        <f>'[2]12'!E57</f>
        <v>0</v>
      </c>
      <c r="F55" s="15">
        <f t="shared" si="6"/>
        <v>84</v>
      </c>
      <c r="G55" s="201">
        <f>'[2]12'!H57</f>
        <v>33</v>
      </c>
      <c r="H55" s="202">
        <f>'[2]12'!I57</f>
        <v>0</v>
      </c>
      <c r="I55" s="202">
        <f>'[2]12'!J57</f>
        <v>0</v>
      </c>
      <c r="J55" s="202">
        <f>'[2]12'!K57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'[2]12'!B58</f>
        <v>84</v>
      </c>
      <c r="C56" s="202">
        <f>'[2]12'!C58</f>
        <v>0</v>
      </c>
      <c r="D56" s="202">
        <f>'[2]12'!D58</f>
        <v>0</v>
      </c>
      <c r="E56" s="202">
        <f>'[2]12'!E58</f>
        <v>0</v>
      </c>
      <c r="F56" s="15">
        <f t="shared" si="6"/>
        <v>84</v>
      </c>
      <c r="G56" s="201">
        <f>'[2]12'!H58</f>
        <v>33</v>
      </c>
      <c r="H56" s="202">
        <f>'[2]12'!I58</f>
        <v>0</v>
      </c>
      <c r="I56" s="202">
        <f>'[2]12'!J58</f>
        <v>0</v>
      </c>
      <c r="J56" s="202">
        <f>'[2]12'!K58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'[2]12'!B59</f>
        <v>84</v>
      </c>
      <c r="C57" s="202">
        <f>'[2]12'!C59</f>
        <v>0</v>
      </c>
      <c r="D57" s="202">
        <f>'[2]12'!D59</f>
        <v>0</v>
      </c>
      <c r="E57" s="202">
        <f>'[2]12'!E59</f>
        <v>0</v>
      </c>
      <c r="F57" s="15">
        <f t="shared" si="6"/>
        <v>84</v>
      </c>
      <c r="G57" s="201">
        <f>'[2]12'!H59</f>
        <v>33</v>
      </c>
      <c r="H57" s="202">
        <f>'[2]12'!I59</f>
        <v>0</v>
      </c>
      <c r="I57" s="202">
        <f>'[2]12'!J59</f>
        <v>0</v>
      </c>
      <c r="J57" s="202">
        <f>'[2]12'!K59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'[2]12'!B60</f>
        <v>84</v>
      </c>
      <c r="C58" s="202">
        <f>'[2]12'!C60</f>
        <v>0</v>
      </c>
      <c r="D58" s="202">
        <f>'[2]12'!D60</f>
        <v>0</v>
      </c>
      <c r="E58" s="202">
        <f>'[2]12'!E60</f>
        <v>0</v>
      </c>
      <c r="F58" s="15">
        <f t="shared" si="6"/>
        <v>84</v>
      </c>
      <c r="G58" s="201">
        <f>'[2]12'!H60</f>
        <v>33</v>
      </c>
      <c r="H58" s="202">
        <f>'[2]12'!I60</f>
        <v>0</v>
      </c>
      <c r="I58" s="202">
        <f>'[2]12'!J60</f>
        <v>0</v>
      </c>
      <c r="J58" s="202">
        <f>'[2]12'!K60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'[2]12'!B61</f>
        <v>84</v>
      </c>
      <c r="C59" s="202">
        <f>'[2]12'!C61</f>
        <v>0</v>
      </c>
      <c r="D59" s="202">
        <f>'[2]12'!D61</f>
        <v>0</v>
      </c>
      <c r="E59" s="202">
        <f>'[2]12'!E61</f>
        <v>0</v>
      </c>
      <c r="F59" s="15">
        <f t="shared" si="6"/>
        <v>84</v>
      </c>
      <c r="G59" s="201">
        <f>'[2]12'!H61</f>
        <v>33</v>
      </c>
      <c r="H59" s="202">
        <f>'[2]12'!I61</f>
        <v>0</v>
      </c>
      <c r="I59" s="202">
        <f>'[2]12'!J61</f>
        <v>0</v>
      </c>
      <c r="J59" s="202">
        <f>'[2]12'!K61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'[2]12'!B62</f>
        <v>84</v>
      </c>
      <c r="C60" s="202">
        <f>'[2]12'!C62</f>
        <v>0</v>
      </c>
      <c r="D60" s="202">
        <f>'[2]12'!D62</f>
        <v>0</v>
      </c>
      <c r="E60" s="202">
        <f>'[2]12'!E62</f>
        <v>0</v>
      </c>
      <c r="F60" s="15">
        <f t="shared" si="6"/>
        <v>84</v>
      </c>
      <c r="G60" s="201">
        <f>'[2]12'!H62</f>
        <v>33</v>
      </c>
      <c r="H60" s="202">
        <f>'[2]12'!I62</f>
        <v>0</v>
      </c>
      <c r="I60" s="202">
        <f>'[2]12'!J62</f>
        <v>0</v>
      </c>
      <c r="J60" s="202">
        <f>'[2]12'!K62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'[2]12'!B63</f>
        <v>84</v>
      </c>
      <c r="C61" s="202">
        <f>'[2]12'!C63</f>
        <v>0</v>
      </c>
      <c r="D61" s="202">
        <f>'[2]12'!D63</f>
        <v>0</v>
      </c>
      <c r="E61" s="202">
        <f>'[2]12'!E63</f>
        <v>0</v>
      </c>
      <c r="F61" s="15">
        <f t="shared" si="6"/>
        <v>84</v>
      </c>
      <c r="G61" s="201">
        <f>'[2]12'!H63</f>
        <v>33</v>
      </c>
      <c r="H61" s="202">
        <f>'[2]12'!I63</f>
        <v>0</v>
      </c>
      <c r="I61" s="202">
        <f>'[2]12'!J63</f>
        <v>0</v>
      </c>
      <c r="J61" s="202">
        <f>'[2]12'!K63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'[2]12'!B64</f>
        <v>84</v>
      </c>
      <c r="C62" s="202">
        <f>'[2]12'!C64</f>
        <v>0</v>
      </c>
      <c r="D62" s="202">
        <f>'[2]12'!D64</f>
        <v>0</v>
      </c>
      <c r="E62" s="202">
        <f>'[2]12'!E64</f>
        <v>0</v>
      </c>
      <c r="F62" s="15">
        <f t="shared" si="6"/>
        <v>84</v>
      </c>
      <c r="G62" s="201">
        <f>'[2]12'!H64</f>
        <v>33</v>
      </c>
      <c r="H62" s="202">
        <f>'[2]12'!I64</f>
        <v>0</v>
      </c>
      <c r="I62" s="202">
        <f>'[2]12'!J64</f>
        <v>0</v>
      </c>
      <c r="J62" s="202">
        <f>'[2]12'!K64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'[2]12'!B65</f>
        <v>84</v>
      </c>
      <c r="C63" s="202">
        <f>'[2]12'!C65</f>
        <v>0</v>
      </c>
      <c r="D63" s="202">
        <f>'[2]12'!D65</f>
        <v>0</v>
      </c>
      <c r="E63" s="202">
        <f>'[2]12'!E65</f>
        <v>0</v>
      </c>
      <c r="F63" s="15">
        <f t="shared" si="6"/>
        <v>84</v>
      </c>
      <c r="G63" s="201">
        <f>'[2]12'!H65</f>
        <v>33</v>
      </c>
      <c r="H63" s="202">
        <f>'[2]12'!I65</f>
        <v>0</v>
      </c>
      <c r="I63" s="202">
        <f>'[2]12'!J65</f>
        <v>0</v>
      </c>
      <c r="J63" s="202">
        <f>'[2]12'!K65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'[2]12'!B66</f>
        <v>84</v>
      </c>
      <c r="C64" s="202">
        <f>'[2]12'!C66</f>
        <v>0</v>
      </c>
      <c r="D64" s="202">
        <f>'[2]12'!D66</f>
        <v>0</v>
      </c>
      <c r="E64" s="202">
        <f>'[2]12'!E66</f>
        <v>0</v>
      </c>
      <c r="F64" s="15">
        <f t="shared" si="6"/>
        <v>84</v>
      </c>
      <c r="G64" s="201">
        <f>'[2]12'!H66</f>
        <v>33</v>
      </c>
      <c r="H64" s="202">
        <f>'[2]12'!I66</f>
        <v>0</v>
      </c>
      <c r="I64" s="202">
        <f>'[2]12'!J66</f>
        <v>0</v>
      </c>
      <c r="J64" s="202">
        <f>'[2]12'!K66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'[2]12'!B67</f>
        <v>84</v>
      </c>
      <c r="C65" s="202">
        <f>'[2]12'!C67</f>
        <v>0</v>
      </c>
      <c r="D65" s="202">
        <f>'[2]12'!D67</f>
        <v>0</v>
      </c>
      <c r="E65" s="202">
        <f>'[2]12'!E67</f>
        <v>0</v>
      </c>
      <c r="F65" s="15">
        <f t="shared" si="6"/>
        <v>84</v>
      </c>
      <c r="G65" s="201">
        <f>'[2]12'!H67</f>
        <v>33</v>
      </c>
      <c r="H65" s="202">
        <f>'[2]12'!I67</f>
        <v>0</v>
      </c>
      <c r="I65" s="202">
        <f>'[2]12'!J67</f>
        <v>0</v>
      </c>
      <c r="J65" s="202">
        <f>'[2]12'!K67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'[2]12'!B68</f>
        <v>84</v>
      </c>
      <c r="C66" s="202">
        <f>'[2]12'!C68</f>
        <v>0</v>
      </c>
      <c r="D66" s="202">
        <f>'[2]12'!D68</f>
        <v>0</v>
      </c>
      <c r="E66" s="202">
        <f>'[2]12'!E68</f>
        <v>0</v>
      </c>
      <c r="F66" s="15">
        <f t="shared" si="6"/>
        <v>84</v>
      </c>
      <c r="G66" s="201">
        <f>'[2]12'!H68</f>
        <v>33</v>
      </c>
      <c r="H66" s="202">
        <f>'[2]12'!I68</f>
        <v>0</v>
      </c>
      <c r="I66" s="202">
        <f>'[2]12'!J68</f>
        <v>0</v>
      </c>
      <c r="J66" s="202">
        <f>'[2]12'!K68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'[2]12'!B69</f>
        <v>84</v>
      </c>
      <c r="C67" s="202">
        <f>'[2]12'!C69</f>
        <v>0</v>
      </c>
      <c r="D67" s="202">
        <f>'[2]12'!D69</f>
        <v>0</v>
      </c>
      <c r="E67" s="202">
        <f>'[2]12'!E69</f>
        <v>0</v>
      </c>
      <c r="F67" s="15">
        <f t="shared" si="6"/>
        <v>84</v>
      </c>
      <c r="G67" s="201">
        <f>'[2]12'!H69</f>
        <v>33</v>
      </c>
      <c r="H67" s="202">
        <f>'[2]12'!I69</f>
        <v>0</v>
      </c>
      <c r="I67" s="202">
        <f>'[2]12'!J69</f>
        <v>0</v>
      </c>
      <c r="J67" s="202">
        <f>'[2]12'!K69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'[2]12'!B70</f>
        <v>84</v>
      </c>
      <c r="C68" s="202">
        <f>'[2]12'!C70</f>
        <v>0</v>
      </c>
      <c r="D68" s="202">
        <f>'[2]12'!D70</f>
        <v>0</v>
      </c>
      <c r="E68" s="202">
        <f>'[2]12'!E70</f>
        <v>0</v>
      </c>
      <c r="F68" s="15">
        <f t="shared" si="6"/>
        <v>84</v>
      </c>
      <c r="G68" s="201">
        <f>'[2]12'!H70</f>
        <v>33</v>
      </c>
      <c r="H68" s="202">
        <f>'[2]12'!I70</f>
        <v>0</v>
      </c>
      <c r="I68" s="202">
        <f>'[2]12'!J70</f>
        <v>0</v>
      </c>
      <c r="J68" s="202">
        <f>'[2]12'!K70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1">
        <f>'[2]12'!B71</f>
        <v>84</v>
      </c>
      <c r="C69" s="202">
        <f>'[2]12'!C71</f>
        <v>0</v>
      </c>
      <c r="D69" s="202">
        <f>'[2]12'!D71</f>
        <v>0</v>
      </c>
      <c r="E69" s="202">
        <f>'[2]12'!E71</f>
        <v>0</v>
      </c>
      <c r="F69" s="15">
        <f t="shared" ref="F69:F98" si="16">SUM(B69:E69)</f>
        <v>84</v>
      </c>
      <c r="G69" s="201">
        <f>'[2]12'!H71</f>
        <v>33</v>
      </c>
      <c r="H69" s="202">
        <f>'[2]12'!I71</f>
        <v>0</v>
      </c>
      <c r="I69" s="202">
        <f>'[2]12'!J71</f>
        <v>0</v>
      </c>
      <c r="J69" s="202">
        <f>'[2]12'!K71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'[2]12'!B72</f>
        <v>84</v>
      </c>
      <c r="C70" s="202">
        <f>'[2]12'!C72</f>
        <v>0</v>
      </c>
      <c r="D70" s="202">
        <f>'[2]12'!D72</f>
        <v>0</v>
      </c>
      <c r="E70" s="202">
        <f>'[2]12'!E72</f>
        <v>0</v>
      </c>
      <c r="F70" s="15">
        <f t="shared" si="16"/>
        <v>84</v>
      </c>
      <c r="G70" s="201">
        <f>'[2]12'!H72</f>
        <v>33</v>
      </c>
      <c r="H70" s="202">
        <f>'[2]12'!I72</f>
        <v>0</v>
      </c>
      <c r="I70" s="202">
        <f>'[2]12'!J72</f>
        <v>0</v>
      </c>
      <c r="J70" s="202">
        <f>'[2]12'!K72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'[2]12'!B73</f>
        <v>84</v>
      </c>
      <c r="C71" s="202">
        <f>'[2]12'!C73</f>
        <v>0</v>
      </c>
      <c r="D71" s="202">
        <f>'[2]12'!D73</f>
        <v>0</v>
      </c>
      <c r="E71" s="202">
        <f>'[2]12'!E73</f>
        <v>0</v>
      </c>
      <c r="F71" s="15">
        <f t="shared" si="16"/>
        <v>84</v>
      </c>
      <c r="G71" s="201">
        <f>'[2]12'!H73</f>
        <v>33</v>
      </c>
      <c r="H71" s="202">
        <f>'[2]12'!I73</f>
        <v>0</v>
      </c>
      <c r="I71" s="202">
        <f>'[2]12'!J73</f>
        <v>0</v>
      </c>
      <c r="J71" s="202">
        <f>'[2]12'!K73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'[2]12'!B74</f>
        <v>84</v>
      </c>
      <c r="C72" s="202">
        <f>'[2]12'!C74</f>
        <v>0</v>
      </c>
      <c r="D72" s="202">
        <f>'[2]12'!D74</f>
        <v>0</v>
      </c>
      <c r="E72" s="202">
        <f>'[2]12'!E74</f>
        <v>0</v>
      </c>
      <c r="F72" s="15">
        <f t="shared" si="16"/>
        <v>84</v>
      </c>
      <c r="G72" s="201">
        <f>'[2]12'!H74</f>
        <v>33</v>
      </c>
      <c r="H72" s="202">
        <f>'[2]12'!I74</f>
        <v>0</v>
      </c>
      <c r="I72" s="202">
        <f>'[2]12'!J74</f>
        <v>0</v>
      </c>
      <c r="J72" s="202">
        <f>'[2]12'!K74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'[2]12'!B75</f>
        <v>84</v>
      </c>
      <c r="C73" s="202">
        <f>'[2]12'!C75</f>
        <v>0</v>
      </c>
      <c r="D73" s="202">
        <f>'[2]12'!D75</f>
        <v>0</v>
      </c>
      <c r="E73" s="202">
        <f>'[2]12'!E75</f>
        <v>0</v>
      </c>
      <c r="F73" s="15">
        <f t="shared" si="16"/>
        <v>84</v>
      </c>
      <c r="G73" s="201">
        <f>'[2]12'!H75</f>
        <v>33</v>
      </c>
      <c r="H73" s="202">
        <f>'[2]12'!I75</f>
        <v>0</v>
      </c>
      <c r="I73" s="202">
        <f>'[2]12'!J75</f>
        <v>0</v>
      </c>
      <c r="J73" s="202">
        <f>'[2]12'!K75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'[2]12'!B76</f>
        <v>84</v>
      </c>
      <c r="C74" s="202">
        <f>'[2]12'!C76</f>
        <v>0</v>
      </c>
      <c r="D74" s="202">
        <f>'[2]12'!D76</f>
        <v>0</v>
      </c>
      <c r="E74" s="202">
        <f>'[2]12'!E76</f>
        <v>0</v>
      </c>
      <c r="F74" s="15">
        <f t="shared" si="16"/>
        <v>84</v>
      </c>
      <c r="G74" s="201">
        <f>'[2]12'!H76</f>
        <v>33</v>
      </c>
      <c r="H74" s="202">
        <f>'[2]12'!I76</f>
        <v>0</v>
      </c>
      <c r="I74" s="202">
        <f>'[2]12'!J76</f>
        <v>0</v>
      </c>
      <c r="J74" s="202">
        <f>'[2]12'!K76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'[2]12'!B77</f>
        <v>84</v>
      </c>
      <c r="C75" s="202">
        <f>'[2]12'!C77</f>
        <v>0</v>
      </c>
      <c r="D75" s="202">
        <f>'[2]12'!D77</f>
        <v>0</v>
      </c>
      <c r="E75" s="202">
        <f>'[2]12'!E77</f>
        <v>0</v>
      </c>
      <c r="F75" s="15">
        <f t="shared" si="16"/>
        <v>84</v>
      </c>
      <c r="G75" s="201">
        <f>'[2]12'!H77</f>
        <v>33</v>
      </c>
      <c r="H75" s="202">
        <f>'[2]12'!I77</f>
        <v>0</v>
      </c>
      <c r="I75" s="202">
        <f>'[2]12'!J77</f>
        <v>0</v>
      </c>
      <c r="J75" s="202">
        <f>'[2]12'!K77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'[2]12'!B78</f>
        <v>84</v>
      </c>
      <c r="C76" s="202">
        <f>'[2]12'!C78</f>
        <v>0</v>
      </c>
      <c r="D76" s="202">
        <f>'[2]12'!D78</f>
        <v>0</v>
      </c>
      <c r="E76" s="202">
        <f>'[2]12'!E78</f>
        <v>0</v>
      </c>
      <c r="F76" s="15">
        <f t="shared" si="16"/>
        <v>84</v>
      </c>
      <c r="G76" s="201">
        <f>'[2]12'!H78</f>
        <v>33</v>
      </c>
      <c r="H76" s="202">
        <f>'[2]12'!I78</f>
        <v>0</v>
      </c>
      <c r="I76" s="202">
        <f>'[2]12'!J78</f>
        <v>0</v>
      </c>
      <c r="J76" s="202">
        <f>'[2]12'!K78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'[2]12'!B79</f>
        <v>84</v>
      </c>
      <c r="C77" s="202">
        <f>'[2]12'!C79</f>
        <v>0</v>
      </c>
      <c r="D77" s="202">
        <f>'[2]12'!D79</f>
        <v>0</v>
      </c>
      <c r="E77" s="202">
        <f>'[2]12'!E79</f>
        <v>0</v>
      </c>
      <c r="F77" s="15">
        <f t="shared" si="16"/>
        <v>84</v>
      </c>
      <c r="G77" s="201">
        <f>'[2]12'!H79</f>
        <v>33</v>
      </c>
      <c r="H77" s="202">
        <f>'[2]12'!I79</f>
        <v>0</v>
      </c>
      <c r="I77" s="202">
        <f>'[2]12'!J79</f>
        <v>0</v>
      </c>
      <c r="J77" s="202">
        <f>'[2]12'!K79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'[2]12'!B80</f>
        <v>84</v>
      </c>
      <c r="C78" s="202">
        <f>'[2]12'!C80</f>
        <v>0</v>
      </c>
      <c r="D78" s="202">
        <f>'[2]12'!D80</f>
        <v>0</v>
      </c>
      <c r="E78" s="202">
        <f>'[2]12'!E80</f>
        <v>0</v>
      </c>
      <c r="F78" s="15">
        <f t="shared" si="16"/>
        <v>84</v>
      </c>
      <c r="G78" s="201">
        <f>'[2]12'!H80</f>
        <v>34</v>
      </c>
      <c r="H78" s="202">
        <f>'[2]12'!I80</f>
        <v>0</v>
      </c>
      <c r="I78" s="202">
        <f>'[2]12'!J80</f>
        <v>0</v>
      </c>
      <c r="J78" s="202">
        <f>'[2]12'!K80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'[2]12'!B81</f>
        <v>84</v>
      </c>
      <c r="C79" s="202">
        <f>'[2]12'!C81</f>
        <v>0</v>
      </c>
      <c r="D79" s="202">
        <f>'[2]12'!D81</f>
        <v>0</v>
      </c>
      <c r="E79" s="202">
        <f>'[2]12'!E81</f>
        <v>0</v>
      </c>
      <c r="F79" s="15">
        <f t="shared" si="16"/>
        <v>84</v>
      </c>
      <c r="G79" s="201">
        <f>'[2]12'!H81</f>
        <v>34</v>
      </c>
      <c r="H79" s="202">
        <f>'[2]12'!I81</f>
        <v>0</v>
      </c>
      <c r="I79" s="202">
        <f>'[2]12'!J81</f>
        <v>0</v>
      </c>
      <c r="J79" s="202">
        <f>'[2]12'!K81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'[2]12'!B82</f>
        <v>84</v>
      </c>
      <c r="C80" s="202">
        <f>'[2]12'!C82</f>
        <v>0</v>
      </c>
      <c r="D80" s="202">
        <f>'[2]12'!D82</f>
        <v>0</v>
      </c>
      <c r="E80" s="202">
        <f>'[2]12'!E82</f>
        <v>0</v>
      </c>
      <c r="F80" s="15">
        <f t="shared" si="16"/>
        <v>84</v>
      </c>
      <c r="G80" s="201">
        <f>'[2]12'!H82</f>
        <v>34</v>
      </c>
      <c r="H80" s="202">
        <f>'[2]12'!I82</f>
        <v>0</v>
      </c>
      <c r="I80" s="202">
        <f>'[2]12'!J82</f>
        <v>0</v>
      </c>
      <c r="J80" s="202">
        <f>'[2]12'!K82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'[2]12'!B83</f>
        <v>84</v>
      </c>
      <c r="C81" s="202">
        <f>'[2]12'!C83</f>
        <v>0</v>
      </c>
      <c r="D81" s="202">
        <f>'[2]12'!D83</f>
        <v>0</v>
      </c>
      <c r="E81" s="202">
        <f>'[2]12'!E83</f>
        <v>0</v>
      </c>
      <c r="F81" s="15">
        <f t="shared" si="16"/>
        <v>84</v>
      </c>
      <c r="G81" s="201">
        <f>'[2]12'!H83</f>
        <v>34</v>
      </c>
      <c r="H81" s="202">
        <f>'[2]12'!I83</f>
        <v>0</v>
      </c>
      <c r="I81" s="202">
        <f>'[2]12'!J83</f>
        <v>0</v>
      </c>
      <c r="J81" s="202">
        <f>'[2]12'!K83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'[2]12'!B84</f>
        <v>84</v>
      </c>
      <c r="C82" s="202">
        <f>'[2]12'!C84</f>
        <v>0</v>
      </c>
      <c r="D82" s="202">
        <f>'[2]12'!D84</f>
        <v>0</v>
      </c>
      <c r="E82" s="202">
        <f>'[2]12'!E84</f>
        <v>0</v>
      </c>
      <c r="F82" s="15">
        <f t="shared" si="16"/>
        <v>84</v>
      </c>
      <c r="G82" s="201">
        <f>'[2]12'!H84</f>
        <v>34</v>
      </c>
      <c r="H82" s="202">
        <f>'[2]12'!I84</f>
        <v>0</v>
      </c>
      <c r="I82" s="202">
        <f>'[2]12'!J84</f>
        <v>0</v>
      </c>
      <c r="J82" s="202">
        <f>'[2]12'!K84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'[2]12'!B85</f>
        <v>84</v>
      </c>
      <c r="C83" s="202">
        <f>'[2]12'!C85</f>
        <v>0</v>
      </c>
      <c r="D83" s="202">
        <f>'[2]12'!D85</f>
        <v>0</v>
      </c>
      <c r="E83" s="202">
        <f>'[2]12'!E85</f>
        <v>0</v>
      </c>
      <c r="F83" s="15">
        <f t="shared" si="16"/>
        <v>84</v>
      </c>
      <c r="G83" s="201">
        <f>'[2]12'!H85</f>
        <v>34</v>
      </c>
      <c r="H83" s="202">
        <f>'[2]12'!I85</f>
        <v>0</v>
      </c>
      <c r="I83" s="202">
        <f>'[2]12'!J85</f>
        <v>0</v>
      </c>
      <c r="J83" s="202">
        <f>'[2]12'!K85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'[2]12'!B86</f>
        <v>84</v>
      </c>
      <c r="C84" s="202">
        <f>'[2]12'!C86</f>
        <v>0</v>
      </c>
      <c r="D84" s="202">
        <f>'[2]12'!D86</f>
        <v>0</v>
      </c>
      <c r="E84" s="202">
        <f>'[2]12'!E86</f>
        <v>0</v>
      </c>
      <c r="F84" s="15">
        <f t="shared" si="16"/>
        <v>84</v>
      </c>
      <c r="G84" s="201">
        <f>'[2]12'!H86</f>
        <v>34</v>
      </c>
      <c r="H84" s="202">
        <f>'[2]12'!I86</f>
        <v>0</v>
      </c>
      <c r="I84" s="202">
        <f>'[2]12'!J86</f>
        <v>0</v>
      </c>
      <c r="J84" s="202">
        <f>'[2]12'!K86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'[2]12'!B87</f>
        <v>84</v>
      </c>
      <c r="C85" s="202">
        <f>'[2]12'!C87</f>
        <v>0</v>
      </c>
      <c r="D85" s="202">
        <f>'[2]12'!D87</f>
        <v>0</v>
      </c>
      <c r="E85" s="202">
        <f>'[2]12'!E87</f>
        <v>0</v>
      </c>
      <c r="F85" s="15">
        <f t="shared" si="16"/>
        <v>84</v>
      </c>
      <c r="G85" s="201">
        <f>'[2]12'!H87</f>
        <v>34</v>
      </c>
      <c r="H85" s="202">
        <f>'[2]12'!I87</f>
        <v>0</v>
      </c>
      <c r="I85" s="202">
        <f>'[2]12'!J87</f>
        <v>0</v>
      </c>
      <c r="J85" s="202">
        <f>'[2]12'!K87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'[2]12'!B88</f>
        <v>84</v>
      </c>
      <c r="C86" s="202">
        <f>'[2]12'!C88</f>
        <v>0</v>
      </c>
      <c r="D86" s="202">
        <f>'[2]12'!D88</f>
        <v>0</v>
      </c>
      <c r="E86" s="202">
        <f>'[2]12'!E88</f>
        <v>0</v>
      </c>
      <c r="F86" s="15">
        <f t="shared" si="16"/>
        <v>84</v>
      </c>
      <c r="G86" s="201">
        <f>'[2]12'!H88</f>
        <v>35</v>
      </c>
      <c r="H86" s="202">
        <f>'[2]12'!I88</f>
        <v>0</v>
      </c>
      <c r="I86" s="202">
        <f>'[2]12'!J88</f>
        <v>0</v>
      </c>
      <c r="J86" s="202">
        <f>'[2]12'!K88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'[2]12'!B89</f>
        <v>84</v>
      </c>
      <c r="C87" s="202">
        <f>'[2]12'!C89</f>
        <v>0</v>
      </c>
      <c r="D87" s="202">
        <f>'[2]12'!D89</f>
        <v>0</v>
      </c>
      <c r="E87" s="202">
        <f>'[2]12'!E89</f>
        <v>0</v>
      </c>
      <c r="F87" s="15">
        <f t="shared" si="16"/>
        <v>84</v>
      </c>
      <c r="G87" s="201">
        <f>'[2]12'!H89</f>
        <v>35</v>
      </c>
      <c r="H87" s="202">
        <f>'[2]12'!I89</f>
        <v>0</v>
      </c>
      <c r="I87" s="202">
        <f>'[2]12'!J89</f>
        <v>0</v>
      </c>
      <c r="J87" s="202">
        <f>'[2]12'!K89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'[2]12'!B90</f>
        <v>84</v>
      </c>
      <c r="C88" s="202">
        <f>'[2]12'!C90</f>
        <v>0</v>
      </c>
      <c r="D88" s="202">
        <f>'[2]12'!D90</f>
        <v>0</v>
      </c>
      <c r="E88" s="202">
        <f>'[2]12'!E90</f>
        <v>0</v>
      </c>
      <c r="F88" s="15">
        <f t="shared" si="16"/>
        <v>84</v>
      </c>
      <c r="G88" s="201">
        <f>'[2]12'!H90</f>
        <v>35</v>
      </c>
      <c r="H88" s="202">
        <f>'[2]12'!I90</f>
        <v>0</v>
      </c>
      <c r="I88" s="202">
        <f>'[2]12'!J90</f>
        <v>0</v>
      </c>
      <c r="J88" s="202">
        <f>'[2]12'!K90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'[2]12'!B91</f>
        <v>84</v>
      </c>
      <c r="C89" s="202">
        <f>'[2]12'!C91</f>
        <v>0</v>
      </c>
      <c r="D89" s="202">
        <f>'[2]12'!D91</f>
        <v>0</v>
      </c>
      <c r="E89" s="202">
        <f>'[2]12'!E91</f>
        <v>0</v>
      </c>
      <c r="F89" s="15">
        <f t="shared" si="16"/>
        <v>84</v>
      </c>
      <c r="G89" s="201">
        <f>'[2]12'!H91</f>
        <v>35</v>
      </c>
      <c r="H89" s="202">
        <f>'[2]12'!I91</f>
        <v>0</v>
      </c>
      <c r="I89" s="202">
        <f>'[2]12'!J91</f>
        <v>0</v>
      </c>
      <c r="J89" s="202">
        <f>'[2]12'!K91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'[2]12'!B92</f>
        <v>84</v>
      </c>
      <c r="C90" s="202">
        <f>'[2]12'!C92</f>
        <v>0</v>
      </c>
      <c r="D90" s="202">
        <f>'[2]12'!D92</f>
        <v>0</v>
      </c>
      <c r="E90" s="202">
        <f>'[2]12'!E92</f>
        <v>0</v>
      </c>
      <c r="F90" s="15">
        <f t="shared" si="16"/>
        <v>84</v>
      </c>
      <c r="G90" s="201">
        <f>'[2]12'!H92</f>
        <v>35</v>
      </c>
      <c r="H90" s="202">
        <f>'[2]12'!I92</f>
        <v>0</v>
      </c>
      <c r="I90" s="202">
        <f>'[2]12'!J92</f>
        <v>0</v>
      </c>
      <c r="J90" s="202">
        <f>'[2]12'!K92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'[2]12'!B93</f>
        <v>84</v>
      </c>
      <c r="C91" s="202">
        <f>'[2]12'!C93</f>
        <v>0</v>
      </c>
      <c r="D91" s="202">
        <f>'[2]12'!D93</f>
        <v>0</v>
      </c>
      <c r="E91" s="202">
        <f>'[2]12'!E93</f>
        <v>0</v>
      </c>
      <c r="F91" s="15">
        <f t="shared" si="16"/>
        <v>84</v>
      </c>
      <c r="G91" s="201">
        <f>'[2]12'!H93</f>
        <v>35</v>
      </c>
      <c r="H91" s="202">
        <f>'[2]12'!I93</f>
        <v>0</v>
      </c>
      <c r="I91" s="202">
        <f>'[2]12'!J93</f>
        <v>0</v>
      </c>
      <c r="J91" s="202">
        <f>'[2]12'!K93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'[2]12'!B94</f>
        <v>84</v>
      </c>
      <c r="C92" s="202">
        <f>'[2]12'!C94</f>
        <v>0</v>
      </c>
      <c r="D92" s="202">
        <f>'[2]12'!D94</f>
        <v>0</v>
      </c>
      <c r="E92" s="202">
        <f>'[2]12'!E94</f>
        <v>0</v>
      </c>
      <c r="F92" s="15">
        <f t="shared" si="16"/>
        <v>84</v>
      </c>
      <c r="G92" s="201">
        <f>'[2]12'!H94</f>
        <v>35</v>
      </c>
      <c r="H92" s="202">
        <f>'[2]12'!I94</f>
        <v>0</v>
      </c>
      <c r="I92" s="202">
        <f>'[2]12'!J94</f>
        <v>0</v>
      </c>
      <c r="J92" s="202">
        <f>'[2]12'!K94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'[2]12'!B95</f>
        <v>84</v>
      </c>
      <c r="C93" s="202">
        <f>'[2]12'!C95</f>
        <v>0</v>
      </c>
      <c r="D93" s="202">
        <f>'[2]12'!D95</f>
        <v>0</v>
      </c>
      <c r="E93" s="202">
        <f>'[2]12'!E95</f>
        <v>0</v>
      </c>
      <c r="F93" s="15">
        <f t="shared" si="16"/>
        <v>84</v>
      </c>
      <c r="G93" s="201">
        <f>'[2]12'!H95</f>
        <v>35</v>
      </c>
      <c r="H93" s="202">
        <f>'[2]12'!I95</f>
        <v>0</v>
      </c>
      <c r="I93" s="202">
        <f>'[2]12'!J95</f>
        <v>0</v>
      </c>
      <c r="J93" s="202">
        <f>'[2]12'!K95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'[2]12'!B96</f>
        <v>84</v>
      </c>
      <c r="C94" s="202">
        <f>'[2]12'!C96</f>
        <v>0</v>
      </c>
      <c r="D94" s="202">
        <f>'[2]12'!D96</f>
        <v>0</v>
      </c>
      <c r="E94" s="202">
        <f>'[2]12'!E96</f>
        <v>0</v>
      </c>
      <c r="F94" s="15">
        <f t="shared" si="16"/>
        <v>84</v>
      </c>
      <c r="G94" s="201">
        <f>'[2]12'!H96</f>
        <v>35</v>
      </c>
      <c r="H94" s="202">
        <f>'[2]12'!I96</f>
        <v>0</v>
      </c>
      <c r="I94" s="202">
        <f>'[2]12'!J96</f>
        <v>0</v>
      </c>
      <c r="J94" s="202">
        <f>'[2]12'!K96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'[2]12'!B97</f>
        <v>84</v>
      </c>
      <c r="C95" s="202">
        <f>'[2]12'!C97</f>
        <v>0</v>
      </c>
      <c r="D95" s="202">
        <f>'[2]12'!D97</f>
        <v>0</v>
      </c>
      <c r="E95" s="202">
        <f>'[2]12'!E97</f>
        <v>0</v>
      </c>
      <c r="F95" s="15">
        <f t="shared" si="16"/>
        <v>84</v>
      </c>
      <c r="G95" s="201">
        <f>'[2]12'!H97</f>
        <v>35</v>
      </c>
      <c r="H95" s="202">
        <f>'[2]12'!I97</f>
        <v>0</v>
      </c>
      <c r="I95" s="202">
        <f>'[2]12'!J97</f>
        <v>0</v>
      </c>
      <c r="J95" s="202">
        <f>'[2]12'!K97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'[2]12'!B98</f>
        <v>84</v>
      </c>
      <c r="C96" s="202">
        <f>'[2]12'!C98</f>
        <v>0</v>
      </c>
      <c r="D96" s="202">
        <f>'[2]12'!D98</f>
        <v>0</v>
      </c>
      <c r="E96" s="202">
        <f>'[2]12'!E98</f>
        <v>0</v>
      </c>
      <c r="F96" s="15">
        <f t="shared" si="16"/>
        <v>84</v>
      </c>
      <c r="G96" s="201">
        <f>'[2]12'!H98</f>
        <v>35</v>
      </c>
      <c r="H96" s="202">
        <f>'[2]12'!I98</f>
        <v>0</v>
      </c>
      <c r="I96" s="202">
        <f>'[2]12'!J98</f>
        <v>0</v>
      </c>
      <c r="J96" s="202">
        <f>'[2]12'!K98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'[2]12'!B99</f>
        <v>84</v>
      </c>
      <c r="C97" s="202">
        <f>'[2]12'!C99</f>
        <v>0</v>
      </c>
      <c r="D97" s="202">
        <f>'[2]12'!D99</f>
        <v>0</v>
      </c>
      <c r="E97" s="202">
        <f>'[2]12'!E99</f>
        <v>0</v>
      </c>
      <c r="F97" s="15">
        <f t="shared" si="16"/>
        <v>84</v>
      </c>
      <c r="G97" s="201">
        <f>'[2]12'!H99</f>
        <v>35.28</v>
      </c>
      <c r="H97" s="202">
        <f>'[2]12'!I99</f>
        <v>0</v>
      </c>
      <c r="I97" s="202">
        <f>'[2]12'!J99</f>
        <v>0</v>
      </c>
      <c r="J97" s="202">
        <f>'[2]12'!K99</f>
        <v>0</v>
      </c>
      <c r="K97" s="15">
        <f t="shared" si="13"/>
        <v>35.28</v>
      </c>
      <c r="L97" s="18">
        <f>frq!C97</f>
        <v>1</v>
      </c>
      <c r="M97" s="167">
        <f t="shared" si="14"/>
        <v>34.880000000000003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34.880000000000003</v>
      </c>
      <c r="R97" s="18">
        <v>0.4</v>
      </c>
    </row>
    <row r="98" spans="1:18" ht="15.75" thickBot="1">
      <c r="A98" s="8" t="s">
        <v>140</v>
      </c>
      <c r="B98" s="201">
        <f>'[2]12'!B100</f>
        <v>84</v>
      </c>
      <c r="C98" s="202">
        <f>'[2]12'!C100</f>
        <v>0</v>
      </c>
      <c r="D98" s="202">
        <f>'[2]12'!D100</f>
        <v>0</v>
      </c>
      <c r="E98" s="202">
        <f>'[2]12'!E100</f>
        <v>0</v>
      </c>
      <c r="F98" s="15">
        <f t="shared" si="16"/>
        <v>84</v>
      </c>
      <c r="G98" s="201">
        <f>'[2]12'!H100</f>
        <v>35.28</v>
      </c>
      <c r="H98" s="202">
        <f>'[2]12'!I100</f>
        <v>0</v>
      </c>
      <c r="I98" s="202">
        <f>'[2]12'!J100</f>
        <v>0</v>
      </c>
      <c r="J98" s="202">
        <f>'[2]12'!K100</f>
        <v>0</v>
      </c>
      <c r="K98" s="15">
        <f t="shared" si="13"/>
        <v>35.28</v>
      </c>
      <c r="L98" s="18">
        <f>frq!C98</f>
        <v>1</v>
      </c>
      <c r="M98" s="167">
        <f t="shared" si="14"/>
        <v>34.880000000000003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34.880000000000003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0.82939000000000007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0.82939000000000007</v>
      </c>
      <c r="L99" s="171">
        <f t="shared" si="17"/>
        <v>2.4E-2</v>
      </c>
      <c r="M99" s="171">
        <f t="shared" si="17"/>
        <v>0.81708999999999976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0.81708999999999976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950</v>
      </c>
      <c r="G3" s="16">
        <f>'[3]12'!G5</f>
        <v>0</v>
      </c>
      <c r="H3" s="17">
        <f>SUM(B3:G3)</f>
        <v>1270</v>
      </c>
      <c r="I3" s="15">
        <f>'[3]12'!J5</f>
        <v>315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251.60000000000002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251.60000000000002</v>
      </c>
      <c r="AT3" s="8">
        <v>31.7</v>
      </c>
      <c r="AU3" s="8">
        <v>31.7</v>
      </c>
      <c r="AW3" s="204">
        <v>31.7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</v>
      </c>
      <c r="BD3" s="204">
        <v>31.7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</v>
      </c>
      <c r="BL3" s="8">
        <f>AT3</f>
        <v>31.7</v>
      </c>
      <c r="BM3" s="8">
        <f>AU3</f>
        <v>31.7</v>
      </c>
      <c r="BN3" s="8">
        <f>BC3</f>
        <v>31.7</v>
      </c>
      <c r="BO3" s="8">
        <f>BJ3</f>
        <v>31.7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950</v>
      </c>
      <c r="G4" s="16">
        <f>'[3]12'!G6</f>
        <v>0</v>
      </c>
      <c r="H4" s="17">
        <f>SUM(B4:G4)</f>
        <v>1270</v>
      </c>
      <c r="I4" s="15">
        <f>'[3]12'!J6</f>
        <v>315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31.7</v>
      </c>
      <c r="AU4" s="8">
        <v>31.7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950</v>
      </c>
      <c r="G5" s="16">
        <f>'[3]12'!G7</f>
        <v>0</v>
      </c>
      <c r="H5" s="17">
        <f t="shared" ref="H5:H68" si="27">SUM(B5:G5)</f>
        <v>1270</v>
      </c>
      <c r="I5" s="15">
        <f>'[3]12'!J7</f>
        <v>315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31.7</v>
      </c>
      <c r="AU5" s="8">
        <v>31.7</v>
      </c>
      <c r="AW5" s="204">
        <v>31.7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</v>
      </c>
      <c r="BD5" s="204">
        <v>31.7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</v>
      </c>
      <c r="BL5" s="8">
        <f t="shared" si="21"/>
        <v>31.7</v>
      </c>
      <c r="BM5" s="8">
        <f t="shared" si="22"/>
        <v>31.7</v>
      </c>
      <c r="BN5" s="8">
        <f t="shared" si="23"/>
        <v>31.7</v>
      </c>
      <c r="BO5" s="8">
        <f t="shared" si="24"/>
        <v>31.7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950</v>
      </c>
      <c r="G6" s="16">
        <f>'[3]12'!G8</f>
        <v>0</v>
      </c>
      <c r="H6" s="17">
        <f t="shared" si="27"/>
        <v>1270</v>
      </c>
      <c r="I6" s="15">
        <f>'[3]12'!J8</f>
        <v>315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31.7</v>
      </c>
      <c r="AU6" s="8">
        <v>31.7</v>
      </c>
      <c r="AW6" s="204">
        <v>31.7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</v>
      </c>
      <c r="BD6" s="204">
        <v>31.7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</v>
      </c>
      <c r="BL6" s="8">
        <f t="shared" si="21"/>
        <v>31.7</v>
      </c>
      <c r="BM6" s="8">
        <f t="shared" si="22"/>
        <v>31.7</v>
      </c>
      <c r="BN6" s="8">
        <f t="shared" si="23"/>
        <v>31.7</v>
      </c>
      <c r="BO6" s="8">
        <f t="shared" si="24"/>
        <v>31.7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950</v>
      </c>
      <c r="G7" s="16">
        <f>'[3]12'!G9</f>
        <v>0</v>
      </c>
      <c r="H7" s="17">
        <f t="shared" si="27"/>
        <v>1270</v>
      </c>
      <c r="I7" s="15">
        <f>'[3]12'!J9</f>
        <v>315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</v>
      </c>
      <c r="AE7" s="8">
        <f t="shared" si="11"/>
        <v>31.7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</v>
      </c>
      <c r="AL7" s="8">
        <f t="shared" si="3"/>
        <v>251.60000000000002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251.60000000000002</v>
      </c>
      <c r="AT7" s="8">
        <v>31.7</v>
      </c>
      <c r="AU7" s="8">
        <v>31.7</v>
      </c>
      <c r="AW7" s="204">
        <v>31.7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31.7</v>
      </c>
      <c r="BD7" s="204">
        <v>31.7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31.7</v>
      </c>
      <c r="BL7" s="8">
        <f t="shared" si="21"/>
        <v>31.7</v>
      </c>
      <c r="BM7" s="8">
        <f t="shared" si="22"/>
        <v>31.7</v>
      </c>
      <c r="BN7" s="8">
        <f t="shared" si="23"/>
        <v>31.7</v>
      </c>
      <c r="BO7" s="8">
        <f t="shared" si="24"/>
        <v>31.7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950</v>
      </c>
      <c r="G8" s="16">
        <f>'[3]12'!G10</f>
        <v>0</v>
      </c>
      <c r="H8" s="17">
        <f t="shared" si="27"/>
        <v>1270</v>
      </c>
      <c r="I8" s="15">
        <f>'[3]12'!J10</f>
        <v>315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</v>
      </c>
      <c r="AE8" s="8">
        <f t="shared" si="11"/>
        <v>31.7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</v>
      </c>
      <c r="AL8" s="8">
        <f t="shared" si="3"/>
        <v>251.60000000000002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251.60000000000002</v>
      </c>
      <c r="AT8" s="8">
        <v>31.7</v>
      </c>
      <c r="AU8" s="8">
        <v>31.7</v>
      </c>
      <c r="AW8" s="204">
        <v>31.7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31.7</v>
      </c>
      <c r="BD8" s="204">
        <v>31.7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31.7</v>
      </c>
      <c r="BL8" s="8">
        <f t="shared" si="21"/>
        <v>31.7</v>
      </c>
      <c r="BM8" s="8">
        <f t="shared" si="22"/>
        <v>31.7</v>
      </c>
      <c r="BN8" s="8">
        <f t="shared" si="23"/>
        <v>31.7</v>
      </c>
      <c r="BO8" s="8">
        <f t="shared" si="24"/>
        <v>31.7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950</v>
      </c>
      <c r="G9" s="16">
        <f>'[3]12'!G11</f>
        <v>0</v>
      </c>
      <c r="H9" s="17">
        <f t="shared" si="27"/>
        <v>1270</v>
      </c>
      <c r="I9" s="15">
        <f>'[3]12'!J11</f>
        <v>315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31.7</v>
      </c>
      <c r="AE9" s="8">
        <f t="shared" si="11"/>
        <v>31.7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31.7</v>
      </c>
      <c r="AL9" s="8">
        <f t="shared" si="3"/>
        <v>251.60000000000002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251.60000000000002</v>
      </c>
      <c r="AT9" s="8">
        <v>31.7</v>
      </c>
      <c r="AU9" s="8">
        <v>31.7</v>
      </c>
      <c r="AW9" s="204">
        <v>31.7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31.7</v>
      </c>
      <c r="BD9" s="204">
        <v>31.7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31.7</v>
      </c>
      <c r="BL9" s="8">
        <f t="shared" si="21"/>
        <v>31.7</v>
      </c>
      <c r="BM9" s="8">
        <f t="shared" si="22"/>
        <v>31.7</v>
      </c>
      <c r="BN9" s="8">
        <f t="shared" si="23"/>
        <v>31.7</v>
      </c>
      <c r="BO9" s="8">
        <f t="shared" si="24"/>
        <v>31.7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950</v>
      </c>
      <c r="G10" s="16">
        <f>'[3]12'!G12</f>
        <v>0</v>
      </c>
      <c r="H10" s="17">
        <f t="shared" si="27"/>
        <v>1270</v>
      </c>
      <c r="I10" s="15">
        <f>'[3]12'!J12</f>
        <v>315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31.7</v>
      </c>
      <c r="AE10" s="8">
        <f t="shared" si="11"/>
        <v>31.7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31.7</v>
      </c>
      <c r="AL10" s="8">
        <f t="shared" si="3"/>
        <v>251.60000000000002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251.60000000000002</v>
      </c>
      <c r="AT10" s="8">
        <v>31.7</v>
      </c>
      <c r="AU10" s="8">
        <v>31.7</v>
      </c>
      <c r="AW10" s="204">
        <v>31.7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31.7</v>
      </c>
      <c r="BD10" s="204">
        <v>31.7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31.7</v>
      </c>
      <c r="BL10" s="8">
        <f t="shared" si="21"/>
        <v>31.7</v>
      </c>
      <c r="BM10" s="8">
        <f t="shared" si="22"/>
        <v>31.7</v>
      </c>
      <c r="BN10" s="8">
        <f t="shared" si="23"/>
        <v>31.7</v>
      </c>
      <c r="BO10" s="8">
        <f t="shared" si="24"/>
        <v>31.7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950</v>
      </c>
      <c r="G11" s="16">
        <f>'[3]12'!G13</f>
        <v>0</v>
      </c>
      <c r="H11" s="17">
        <f t="shared" si="27"/>
        <v>1270</v>
      </c>
      <c r="I11" s="15">
        <f>'[3]12'!J13</f>
        <v>285.95999999999998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285.95999999999998</v>
      </c>
      <c r="P11" s="18">
        <f>frq!C11</f>
        <v>1</v>
      </c>
      <c r="Q11" s="15">
        <f t="shared" si="29"/>
        <v>285.95999999999998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285.95999999999998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253.95999999999998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253.95999999999998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950</v>
      </c>
      <c r="G12" s="16">
        <f>'[3]12'!G14</f>
        <v>0</v>
      </c>
      <c r="H12" s="17">
        <f t="shared" si="27"/>
        <v>1270</v>
      </c>
      <c r="I12" s="15">
        <f>'[3]12'!J14</f>
        <v>285.95999999999998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285.95999999999998</v>
      </c>
      <c r="P12" s="18">
        <f>frq!C12</f>
        <v>1</v>
      </c>
      <c r="Q12" s="15">
        <f t="shared" si="29"/>
        <v>285.95999999999998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285.95999999999998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253.95999999999998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253.95999999999998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950</v>
      </c>
      <c r="G13" s="16">
        <f>'[3]12'!G15</f>
        <v>0</v>
      </c>
      <c r="H13" s="17">
        <f t="shared" si="27"/>
        <v>1270</v>
      </c>
      <c r="I13" s="15">
        <f>'[3]12'!J15</f>
        <v>285.95999999999998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285.95999999999998</v>
      </c>
      <c r="P13" s="18">
        <f>frq!C13</f>
        <v>1</v>
      </c>
      <c r="Q13" s="15">
        <f t="shared" si="29"/>
        <v>285.95999999999998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285.95999999999998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253.95999999999998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253.95999999999998</v>
      </c>
      <c r="AT13" s="8">
        <v>32</v>
      </c>
      <c r="AU13" s="8">
        <v>0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950</v>
      </c>
      <c r="G14" s="16">
        <f>'[3]12'!G16</f>
        <v>0</v>
      </c>
      <c r="H14" s="17">
        <f t="shared" si="27"/>
        <v>1270</v>
      </c>
      <c r="I14" s="15">
        <f>'[3]12'!J16</f>
        <v>285.95999999999998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285.95999999999998</v>
      </c>
      <c r="P14" s="18">
        <f>frq!C14</f>
        <v>1</v>
      </c>
      <c r="Q14" s="15">
        <f t="shared" si="29"/>
        <v>285.95999999999998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285.95999999999998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253.95999999999998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253.95999999999998</v>
      </c>
      <c r="AT14" s="8">
        <v>32</v>
      </c>
      <c r="AU14" s="8">
        <v>0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950</v>
      </c>
      <c r="G15" s="16">
        <f>'[3]12'!G17</f>
        <v>0</v>
      </c>
      <c r="H15" s="17">
        <f t="shared" si="27"/>
        <v>1270</v>
      </c>
      <c r="I15" s="15">
        <f>'[3]12'!J17</f>
        <v>285.95999999999998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285.95999999999998</v>
      </c>
      <c r="P15" s="18">
        <f>frq!C15</f>
        <v>1</v>
      </c>
      <c r="Q15" s="15">
        <f t="shared" si="29"/>
        <v>285.95999999999998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285.95999999999998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253.95999999999998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253.95999999999998</v>
      </c>
      <c r="AT15" s="8">
        <v>32</v>
      </c>
      <c r="AU15" s="8">
        <v>0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950</v>
      </c>
      <c r="G16" s="16">
        <f>'[3]12'!G18</f>
        <v>0</v>
      </c>
      <c r="H16" s="17">
        <f t="shared" si="27"/>
        <v>1270</v>
      </c>
      <c r="I16" s="15">
        <f>'[3]12'!J18</f>
        <v>285.95999999999998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285.95999999999998</v>
      </c>
      <c r="P16" s="18">
        <f>frq!C16</f>
        <v>1</v>
      </c>
      <c r="Q16" s="15">
        <f t="shared" si="29"/>
        <v>285.95999999999998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285.95999999999998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253.95999999999998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253.95999999999998</v>
      </c>
      <c r="AT16" s="8">
        <v>32</v>
      </c>
      <c r="AU16" s="8">
        <v>0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950</v>
      </c>
      <c r="G17" s="16">
        <f>'[3]12'!G19</f>
        <v>0</v>
      </c>
      <c r="H17" s="17">
        <f t="shared" si="27"/>
        <v>1270</v>
      </c>
      <c r="I17" s="15">
        <f>'[3]12'!J19</f>
        <v>285.95999999999998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285.95999999999998</v>
      </c>
      <c r="P17" s="18">
        <f>frq!C17</f>
        <v>1</v>
      </c>
      <c r="Q17" s="15">
        <f t="shared" si="29"/>
        <v>285.95999999999998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285.95999999999998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253.95999999999998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253.95999999999998</v>
      </c>
      <c r="AT17" s="8">
        <v>32</v>
      </c>
      <c r="AU17" s="8">
        <v>0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950</v>
      </c>
      <c r="G18" s="16">
        <f>'[3]12'!G20</f>
        <v>0</v>
      </c>
      <c r="H18" s="17">
        <f t="shared" si="27"/>
        <v>1270</v>
      </c>
      <c r="I18" s="15">
        <f>'[3]12'!J20</f>
        <v>285.95999999999998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285.95999999999998</v>
      </c>
      <c r="P18" s="18">
        <f>frq!C18</f>
        <v>1</v>
      </c>
      <c r="Q18" s="15">
        <f t="shared" si="29"/>
        <v>285.95999999999998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285.95999999999998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253.95999999999998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253.95999999999998</v>
      </c>
      <c r="AT18" s="8">
        <v>32</v>
      </c>
      <c r="AU18" s="8">
        <v>0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950</v>
      </c>
      <c r="G19" s="16">
        <f>'[3]12'!G21</f>
        <v>0</v>
      </c>
      <c r="H19" s="17">
        <f t="shared" si="27"/>
        <v>1270</v>
      </c>
      <c r="I19" s="15">
        <f>'[3]12'!J21</f>
        <v>285.95999999999998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285.95999999999998</v>
      </c>
      <c r="P19" s="18">
        <f>frq!C19</f>
        <v>1</v>
      </c>
      <c r="Q19" s="15">
        <f t="shared" si="29"/>
        <v>285.95999999999998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285.95999999999998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253.95999999999998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253.95999999999998</v>
      </c>
      <c r="AT19" s="8">
        <v>32</v>
      </c>
      <c r="AU19" s="8">
        <v>0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950</v>
      </c>
      <c r="G20" s="16">
        <f>'[3]12'!G22</f>
        <v>0</v>
      </c>
      <c r="H20" s="17">
        <f t="shared" si="27"/>
        <v>1270</v>
      </c>
      <c r="I20" s="15">
        <f>'[3]12'!J22</f>
        <v>285.95999999999998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285.95999999999998</v>
      </c>
      <c r="P20" s="18">
        <f>frq!C20</f>
        <v>1</v>
      </c>
      <c r="Q20" s="15">
        <f t="shared" si="29"/>
        <v>285.95999999999998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285.95999999999998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253.95999999999998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253.95999999999998</v>
      </c>
      <c r="AT20" s="8">
        <v>32</v>
      </c>
      <c r="AU20" s="8">
        <v>0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950</v>
      </c>
      <c r="G21" s="16">
        <f>'[3]12'!G23</f>
        <v>0</v>
      </c>
      <c r="H21" s="17">
        <f t="shared" si="27"/>
        <v>1270</v>
      </c>
      <c r="I21" s="15">
        <f>'[3]12'!J23</f>
        <v>285.95999999999998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285.95999999999998</v>
      </c>
      <c r="P21" s="18">
        <f>frq!C21</f>
        <v>1</v>
      </c>
      <c r="Q21" s="15">
        <f t="shared" si="29"/>
        <v>285.95999999999998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285.95999999999998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253.95999999999998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253.95999999999998</v>
      </c>
      <c r="AT21" s="8">
        <v>32</v>
      </c>
      <c r="AU21" s="8">
        <v>0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950</v>
      </c>
      <c r="G22" s="16">
        <f>'[3]12'!G24</f>
        <v>0</v>
      </c>
      <c r="H22" s="17">
        <f t="shared" si="27"/>
        <v>1270</v>
      </c>
      <c r="I22" s="15">
        <f>'[3]12'!J24</f>
        <v>285.95999999999998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285.95999999999998</v>
      </c>
      <c r="P22" s="18">
        <f>frq!C22</f>
        <v>1</v>
      </c>
      <c r="Q22" s="15">
        <f t="shared" si="29"/>
        <v>285.95999999999998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285.95999999999998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253.95999999999998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253.95999999999998</v>
      </c>
      <c r="AT22" s="8">
        <v>32</v>
      </c>
      <c r="AU22" s="8">
        <v>0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950</v>
      </c>
      <c r="G23" s="16">
        <f>'[3]12'!G25</f>
        <v>0</v>
      </c>
      <c r="H23" s="17">
        <f t="shared" si="27"/>
        <v>1270</v>
      </c>
      <c r="I23" s="15">
        <f>'[3]12'!J25</f>
        <v>285.95999999999998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285.95999999999998</v>
      </c>
      <c r="P23" s="18">
        <f>frq!C23</f>
        <v>1</v>
      </c>
      <c r="Q23" s="15">
        <f t="shared" si="29"/>
        <v>285.95999999999998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285.95999999999998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253.95999999999998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253.95999999999998</v>
      </c>
      <c r="AT23" s="8">
        <v>32</v>
      </c>
      <c r="AU23" s="8">
        <v>0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950</v>
      </c>
      <c r="G24" s="16">
        <f>'[3]12'!G26</f>
        <v>0</v>
      </c>
      <c r="H24" s="17">
        <f t="shared" si="27"/>
        <v>1270</v>
      </c>
      <c r="I24" s="15">
        <f>'[3]12'!J26</f>
        <v>285.95999999999998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285.95999999999998</v>
      </c>
      <c r="P24" s="18">
        <f>frq!C24</f>
        <v>1</v>
      </c>
      <c r="Q24" s="15">
        <f t="shared" si="29"/>
        <v>285.95999999999998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285.95999999999998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253.95999999999998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253.95999999999998</v>
      </c>
      <c r="AT24" s="8">
        <v>32</v>
      </c>
      <c r="AU24" s="8">
        <v>0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950</v>
      </c>
      <c r="G25" s="16">
        <f>'[3]12'!G27</f>
        <v>0</v>
      </c>
      <c r="H25" s="17">
        <f t="shared" si="27"/>
        <v>1270</v>
      </c>
      <c r="I25" s="15">
        <f>'[3]12'!J27</f>
        <v>285.95999999999998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285.95999999999998</v>
      </c>
      <c r="P25" s="18">
        <f>frq!C25</f>
        <v>1</v>
      </c>
      <c r="Q25" s="15">
        <f t="shared" si="29"/>
        <v>285.95999999999998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285.95999999999998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253.95999999999998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253.95999999999998</v>
      </c>
      <c r="AT25" s="8">
        <v>32</v>
      </c>
      <c r="AU25" s="8">
        <v>0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950</v>
      </c>
      <c r="G26" s="16">
        <f>'[3]12'!G28</f>
        <v>0</v>
      </c>
      <c r="H26" s="17">
        <f t="shared" si="27"/>
        <v>1270</v>
      </c>
      <c r="I26" s="15">
        <f>'[3]12'!J28</f>
        <v>285.95999999999998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285.95999999999998</v>
      </c>
      <c r="P26" s="18">
        <f>frq!C26</f>
        <v>1</v>
      </c>
      <c r="Q26" s="15">
        <f t="shared" si="29"/>
        <v>285.95999999999998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285.95999999999998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253.95999999999998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253.95999999999998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950</v>
      </c>
      <c r="G27" s="16">
        <f>'[3]12'!G29</f>
        <v>0</v>
      </c>
      <c r="H27" s="17">
        <f t="shared" si="27"/>
        <v>1270</v>
      </c>
      <c r="I27" s="15">
        <f>'[3]12'!J29</f>
        <v>285.95999999999998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285.95999999999998</v>
      </c>
      <c r="P27" s="18">
        <f>frq!C27</f>
        <v>1</v>
      </c>
      <c r="Q27" s="15">
        <f t="shared" si="29"/>
        <v>285.95999999999998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285.95999999999998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253.95999999999998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253.95999999999998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950</v>
      </c>
      <c r="G28" s="16">
        <f>'[3]12'!G30</f>
        <v>0</v>
      </c>
      <c r="H28" s="17">
        <f t="shared" si="27"/>
        <v>1270</v>
      </c>
      <c r="I28" s="15">
        <f>'[3]12'!J30</f>
        <v>285.95999999999998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285.95999999999998</v>
      </c>
      <c r="P28" s="18">
        <f>frq!C28</f>
        <v>1</v>
      </c>
      <c r="Q28" s="15">
        <f t="shared" si="29"/>
        <v>285.95999999999998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285.95999999999998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253.95999999999998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253.95999999999998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950</v>
      </c>
      <c r="G29" s="16">
        <f>'[3]12'!G31</f>
        <v>0</v>
      </c>
      <c r="H29" s="17">
        <f t="shared" si="27"/>
        <v>1270</v>
      </c>
      <c r="I29" s="15">
        <f>'[3]12'!J31</f>
        <v>285.95999999999998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285.95999999999998</v>
      </c>
      <c r="P29" s="18">
        <f>frq!C29</f>
        <v>1</v>
      </c>
      <c r="Q29" s="15">
        <f t="shared" si="29"/>
        <v>285.95999999999998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285.95999999999998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253.95999999999998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253.95999999999998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950</v>
      </c>
      <c r="G30" s="16">
        <f>'[3]12'!G32</f>
        <v>0</v>
      </c>
      <c r="H30" s="17">
        <f t="shared" si="27"/>
        <v>1270</v>
      </c>
      <c r="I30" s="15">
        <f>'[3]12'!J32</f>
        <v>285.95999999999998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285.95999999999998</v>
      </c>
      <c r="P30" s="18">
        <f>frq!C30</f>
        <v>1</v>
      </c>
      <c r="Q30" s="15">
        <f t="shared" si="29"/>
        <v>285.95999999999998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285.95999999999998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253.95999999999998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253.95999999999998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950</v>
      </c>
      <c r="G31" s="16">
        <f>'[3]12'!G33</f>
        <v>0</v>
      </c>
      <c r="H31" s="17">
        <f t="shared" si="27"/>
        <v>1270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3.64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3.64</v>
      </c>
      <c r="AL31" s="8">
        <f t="shared" si="31"/>
        <v>234.36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234.36</v>
      </c>
      <c r="AT31" s="8">
        <v>32</v>
      </c>
      <c r="AU31" s="8">
        <v>3.64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3.64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3.64</v>
      </c>
      <c r="BL31" s="8">
        <f t="shared" si="21"/>
        <v>32</v>
      </c>
      <c r="BM31" s="8">
        <f t="shared" si="22"/>
        <v>3.64</v>
      </c>
      <c r="BN31" s="8">
        <f t="shared" si="23"/>
        <v>32</v>
      </c>
      <c r="BO31" s="8">
        <f t="shared" si="24"/>
        <v>3.64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950</v>
      </c>
      <c r="G32" s="16">
        <f>'[3]12'!G34</f>
        <v>0</v>
      </c>
      <c r="H32" s="17">
        <f t="shared" si="27"/>
        <v>1270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3.64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3.64</v>
      </c>
      <c r="AL32" s="8">
        <f t="shared" si="31"/>
        <v>234.36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234.36</v>
      </c>
      <c r="AT32" s="8">
        <v>32</v>
      </c>
      <c r="AU32" s="8">
        <v>3.64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3.64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3.64</v>
      </c>
      <c r="BL32" s="8">
        <f t="shared" si="21"/>
        <v>32</v>
      </c>
      <c r="BM32" s="8">
        <f t="shared" si="22"/>
        <v>3.64</v>
      </c>
      <c r="BN32" s="8">
        <f t="shared" si="23"/>
        <v>32</v>
      </c>
      <c r="BO32" s="8">
        <f t="shared" si="24"/>
        <v>3.64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950</v>
      </c>
      <c r="G33" s="16">
        <f>'[3]12'!G35</f>
        <v>0</v>
      </c>
      <c r="H33" s="17">
        <f t="shared" si="27"/>
        <v>1270</v>
      </c>
      <c r="I33" s="15">
        <f>'[3]12'!J35</f>
        <v>285.95999999999998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285.95999999999998</v>
      </c>
      <c r="P33" s="18">
        <f>frq!C33</f>
        <v>1</v>
      </c>
      <c r="Q33" s="15">
        <f t="shared" si="29"/>
        <v>285.95999999999998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285.95999999999998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253.95999999999998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253.95999999999998</v>
      </c>
      <c r="AT33" s="8">
        <v>32</v>
      </c>
      <c r="AU33" s="8">
        <v>0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950</v>
      </c>
      <c r="G34" s="16">
        <f>'[3]12'!G36</f>
        <v>0</v>
      </c>
      <c r="H34" s="17">
        <f t="shared" si="27"/>
        <v>1270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3.64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3.64</v>
      </c>
      <c r="AL34" s="8">
        <f t="shared" si="31"/>
        <v>234.36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234.36</v>
      </c>
      <c r="AT34" s="8">
        <v>32</v>
      </c>
      <c r="AU34" s="8">
        <v>3.64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3.64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3.64</v>
      </c>
      <c r="BL34" s="8">
        <f t="shared" si="21"/>
        <v>32</v>
      </c>
      <c r="BM34" s="8">
        <f t="shared" si="22"/>
        <v>3.64</v>
      </c>
      <c r="BN34" s="8">
        <f t="shared" si="23"/>
        <v>32</v>
      </c>
      <c r="BO34" s="8">
        <f t="shared" si="24"/>
        <v>3.64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950</v>
      </c>
      <c r="G35" s="16">
        <f>'[3]12'!G37</f>
        <v>0</v>
      </c>
      <c r="H35" s="17">
        <f t="shared" si="27"/>
        <v>1270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24.33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24.33</v>
      </c>
      <c r="AL35" s="8">
        <f t="shared" si="31"/>
        <v>213.67000000000002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213.67000000000002</v>
      </c>
      <c r="AT35" s="8">
        <v>32</v>
      </c>
      <c r="AU35" s="8">
        <v>24.33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24.33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24.33</v>
      </c>
      <c r="BL35" s="8">
        <f t="shared" si="21"/>
        <v>32</v>
      </c>
      <c r="BM35" s="8">
        <f t="shared" si="22"/>
        <v>24.33</v>
      </c>
      <c r="BN35" s="8">
        <f t="shared" si="23"/>
        <v>32</v>
      </c>
      <c r="BO35" s="8">
        <f t="shared" si="24"/>
        <v>24.33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950</v>
      </c>
      <c r="G36" s="16">
        <f>'[3]12'!G38</f>
        <v>0</v>
      </c>
      <c r="H36" s="17">
        <f t="shared" si="27"/>
        <v>1270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24.33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24.33</v>
      </c>
      <c r="AL36" s="8">
        <f t="shared" si="31"/>
        <v>213.67000000000002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213.67000000000002</v>
      </c>
      <c r="AT36" s="8">
        <v>32</v>
      </c>
      <c r="AU36" s="8">
        <v>24.33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24.33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24.33</v>
      </c>
      <c r="BL36" s="8">
        <f t="shared" si="21"/>
        <v>32</v>
      </c>
      <c r="BM36" s="8">
        <f t="shared" si="22"/>
        <v>24.33</v>
      </c>
      <c r="BN36" s="8">
        <f t="shared" si="23"/>
        <v>32</v>
      </c>
      <c r="BO36" s="8">
        <f t="shared" si="24"/>
        <v>24.33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950</v>
      </c>
      <c r="G37" s="16">
        <f>'[3]12'!G39</f>
        <v>0</v>
      </c>
      <c r="H37" s="17">
        <f t="shared" si="27"/>
        <v>1270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24.33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24.33</v>
      </c>
      <c r="AL37" s="8">
        <f t="shared" si="31"/>
        <v>213.67000000000002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213.67000000000002</v>
      </c>
      <c r="AT37" s="8">
        <v>32</v>
      </c>
      <c r="AU37" s="8">
        <v>24.33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24.33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24.33</v>
      </c>
      <c r="BL37" s="8">
        <f t="shared" si="21"/>
        <v>32</v>
      </c>
      <c r="BM37" s="8">
        <f t="shared" si="22"/>
        <v>24.33</v>
      </c>
      <c r="BN37" s="8">
        <f t="shared" si="23"/>
        <v>32</v>
      </c>
      <c r="BO37" s="8">
        <f t="shared" si="24"/>
        <v>24.33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950</v>
      </c>
      <c r="G38" s="16">
        <f>'[3]12'!G40</f>
        <v>0</v>
      </c>
      <c r="H38" s="17">
        <f t="shared" si="27"/>
        <v>1270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24.33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24.33</v>
      </c>
      <c r="AL38" s="8">
        <f t="shared" si="31"/>
        <v>213.67000000000002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213.67000000000002</v>
      </c>
      <c r="AT38" s="8">
        <v>32</v>
      </c>
      <c r="AU38" s="8">
        <v>24.33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24.33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24.33</v>
      </c>
      <c r="BL38" s="8">
        <f t="shared" si="21"/>
        <v>32</v>
      </c>
      <c r="BM38" s="8">
        <f t="shared" si="22"/>
        <v>24.33</v>
      </c>
      <c r="BN38" s="8">
        <f t="shared" si="23"/>
        <v>32</v>
      </c>
      <c r="BO38" s="8">
        <f t="shared" si="24"/>
        <v>24.33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950</v>
      </c>
      <c r="G39" s="16">
        <f>'[3]12'!G41</f>
        <v>0</v>
      </c>
      <c r="H39" s="17">
        <f t="shared" si="27"/>
        <v>1270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24.33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24.33</v>
      </c>
      <c r="AL39" s="8">
        <f t="shared" si="31"/>
        <v>213.67000000000002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213.67000000000002</v>
      </c>
      <c r="AT39" s="8">
        <v>32</v>
      </c>
      <c r="AU39" s="8">
        <v>24.33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24.33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24.33</v>
      </c>
      <c r="BL39" s="8">
        <f t="shared" si="21"/>
        <v>32</v>
      </c>
      <c r="BM39" s="8">
        <f t="shared" si="22"/>
        <v>24.33</v>
      </c>
      <c r="BN39" s="8">
        <f t="shared" si="23"/>
        <v>32</v>
      </c>
      <c r="BO39" s="8">
        <f t="shared" si="24"/>
        <v>24.33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950</v>
      </c>
      <c r="G40" s="16">
        <f>'[3]12'!G42</f>
        <v>0</v>
      </c>
      <c r="H40" s="17">
        <f t="shared" si="27"/>
        <v>1270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24.33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24.33</v>
      </c>
      <c r="AL40" s="8">
        <f t="shared" si="31"/>
        <v>213.67000000000002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213.67000000000002</v>
      </c>
      <c r="AT40" s="8">
        <v>32</v>
      </c>
      <c r="AU40" s="8">
        <v>24.33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24.33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24.33</v>
      </c>
      <c r="BL40" s="8">
        <f t="shared" si="21"/>
        <v>32</v>
      </c>
      <c r="BM40" s="8">
        <f t="shared" si="22"/>
        <v>24.33</v>
      </c>
      <c r="BN40" s="8">
        <f t="shared" si="23"/>
        <v>32</v>
      </c>
      <c r="BO40" s="8">
        <f t="shared" si="24"/>
        <v>24.33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950</v>
      </c>
      <c r="G41" s="16">
        <f>'[3]12'!G43</f>
        <v>0</v>
      </c>
      <c r="H41" s="17">
        <f t="shared" si="27"/>
        <v>1270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7.66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7.66</v>
      </c>
      <c r="AL41" s="8">
        <f t="shared" si="31"/>
        <v>230.34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230.34</v>
      </c>
      <c r="AT41" s="8">
        <v>32</v>
      </c>
      <c r="AU41" s="8">
        <v>7.66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7.66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7.66</v>
      </c>
      <c r="BL41" s="8">
        <f t="shared" si="21"/>
        <v>32</v>
      </c>
      <c r="BM41" s="8">
        <f t="shared" si="22"/>
        <v>7.66</v>
      </c>
      <c r="BN41" s="8">
        <f t="shared" si="23"/>
        <v>32</v>
      </c>
      <c r="BO41" s="8">
        <f t="shared" si="24"/>
        <v>7.66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950</v>
      </c>
      <c r="G42" s="16">
        <f>'[3]12'!G44</f>
        <v>0</v>
      </c>
      <c r="H42" s="17">
        <f t="shared" si="27"/>
        <v>1270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7.66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7.66</v>
      </c>
      <c r="AL42" s="8">
        <f t="shared" si="31"/>
        <v>230.34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230.34</v>
      </c>
      <c r="AT42" s="8">
        <v>32</v>
      </c>
      <c r="AU42" s="8">
        <v>7.66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7.66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7.66</v>
      </c>
      <c r="BL42" s="8">
        <f t="shared" si="21"/>
        <v>32</v>
      </c>
      <c r="BM42" s="8">
        <f t="shared" si="22"/>
        <v>7.66</v>
      </c>
      <c r="BN42" s="8">
        <f t="shared" si="23"/>
        <v>32</v>
      </c>
      <c r="BO42" s="8">
        <f t="shared" si="24"/>
        <v>7.66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950</v>
      </c>
      <c r="G43" s="16">
        <f>'[3]12'!G45</f>
        <v>0</v>
      </c>
      <c r="H43" s="17">
        <f t="shared" si="27"/>
        <v>1270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7.66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7.66</v>
      </c>
      <c r="AL43" s="8">
        <f t="shared" si="31"/>
        <v>230.34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230.34</v>
      </c>
      <c r="AT43" s="8">
        <v>32</v>
      </c>
      <c r="AU43" s="8">
        <v>7.66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7.66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7.66</v>
      </c>
      <c r="BL43" s="8">
        <f t="shared" si="21"/>
        <v>32</v>
      </c>
      <c r="BM43" s="8">
        <f t="shared" si="22"/>
        <v>7.66</v>
      </c>
      <c r="BN43" s="8">
        <f t="shared" si="23"/>
        <v>32</v>
      </c>
      <c r="BO43" s="8">
        <f t="shared" si="24"/>
        <v>7.66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950</v>
      </c>
      <c r="G44" s="16">
        <f>'[3]12'!G46</f>
        <v>0</v>
      </c>
      <c r="H44" s="17">
        <f t="shared" si="27"/>
        <v>1270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7.66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7.66</v>
      </c>
      <c r="AL44" s="8">
        <f t="shared" si="31"/>
        <v>230.34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230.34</v>
      </c>
      <c r="AT44" s="8">
        <v>32</v>
      </c>
      <c r="AU44" s="8">
        <v>7.66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7.66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7.66</v>
      </c>
      <c r="BL44" s="8">
        <f t="shared" si="21"/>
        <v>32</v>
      </c>
      <c r="BM44" s="8">
        <f t="shared" si="22"/>
        <v>7.66</v>
      </c>
      <c r="BN44" s="8">
        <f t="shared" si="23"/>
        <v>32</v>
      </c>
      <c r="BO44" s="8">
        <f t="shared" si="24"/>
        <v>7.66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950</v>
      </c>
      <c r="G45" s="16">
        <f>'[3]12'!G47</f>
        <v>0</v>
      </c>
      <c r="H45" s="17">
        <f t="shared" si="27"/>
        <v>1270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7.66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7.66</v>
      </c>
      <c r="AL45" s="8">
        <f t="shared" si="31"/>
        <v>230.34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230.34</v>
      </c>
      <c r="AT45" s="8">
        <v>32</v>
      </c>
      <c r="AU45" s="8">
        <v>7.66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7.66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7.66</v>
      </c>
      <c r="BL45" s="8">
        <f t="shared" si="21"/>
        <v>32</v>
      </c>
      <c r="BM45" s="8">
        <f t="shared" si="22"/>
        <v>7.66</v>
      </c>
      <c r="BN45" s="8">
        <f t="shared" si="23"/>
        <v>32</v>
      </c>
      <c r="BO45" s="8">
        <f t="shared" si="24"/>
        <v>7.66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950</v>
      </c>
      <c r="G46" s="16">
        <f>'[3]12'!G48</f>
        <v>0</v>
      </c>
      <c r="H46" s="17">
        <f t="shared" si="27"/>
        <v>1270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7.66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7.66</v>
      </c>
      <c r="AL46" s="8">
        <f t="shared" si="31"/>
        <v>230.34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230.34</v>
      </c>
      <c r="AT46" s="8">
        <v>32</v>
      </c>
      <c r="AU46" s="8">
        <v>7.66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7.66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7.66</v>
      </c>
      <c r="BL46" s="8">
        <f t="shared" si="21"/>
        <v>32</v>
      </c>
      <c r="BM46" s="8">
        <f t="shared" si="22"/>
        <v>7.66</v>
      </c>
      <c r="BN46" s="8">
        <f t="shared" si="23"/>
        <v>32</v>
      </c>
      <c r="BO46" s="8">
        <f t="shared" si="24"/>
        <v>7.66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950</v>
      </c>
      <c r="G47" s="16">
        <f>'[3]12'!G49</f>
        <v>0</v>
      </c>
      <c r="H47" s="17">
        <f t="shared" si="27"/>
        <v>1270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7.66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7.66</v>
      </c>
      <c r="AL47" s="8">
        <f t="shared" si="31"/>
        <v>230.34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230.34</v>
      </c>
      <c r="AT47" s="8">
        <v>32</v>
      </c>
      <c r="AU47" s="8">
        <v>7.66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7.66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7.66</v>
      </c>
      <c r="BL47" s="8">
        <f t="shared" si="21"/>
        <v>32</v>
      </c>
      <c r="BM47" s="8">
        <f t="shared" si="22"/>
        <v>7.66</v>
      </c>
      <c r="BN47" s="8">
        <f t="shared" si="23"/>
        <v>32</v>
      </c>
      <c r="BO47" s="8">
        <f t="shared" si="24"/>
        <v>7.66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950</v>
      </c>
      <c r="G48" s="16">
        <f>'[3]12'!G50</f>
        <v>0</v>
      </c>
      <c r="H48" s="17">
        <f t="shared" si="27"/>
        <v>1270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7.66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7.66</v>
      </c>
      <c r="AL48" s="8">
        <f t="shared" si="31"/>
        <v>230.34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230.34</v>
      </c>
      <c r="AT48" s="8">
        <v>32</v>
      </c>
      <c r="AU48" s="8">
        <v>7.66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7.66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7.66</v>
      </c>
      <c r="BL48" s="8">
        <f t="shared" si="21"/>
        <v>32</v>
      </c>
      <c r="BM48" s="8">
        <f t="shared" si="22"/>
        <v>7.66</v>
      </c>
      <c r="BN48" s="8">
        <f t="shared" si="23"/>
        <v>32</v>
      </c>
      <c r="BO48" s="8">
        <f t="shared" si="24"/>
        <v>7.66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950</v>
      </c>
      <c r="G49" s="16">
        <f>'[3]12'!G51</f>
        <v>0</v>
      </c>
      <c r="H49" s="17">
        <f t="shared" si="27"/>
        <v>1270</v>
      </c>
      <c r="I49" s="15">
        <f>'[3]12'!J51</f>
        <v>285.95999999999998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285.95999999999998</v>
      </c>
      <c r="P49" s="18">
        <f>frq!C49</f>
        <v>1</v>
      </c>
      <c r="Q49" s="15">
        <f t="shared" si="29"/>
        <v>285.95999999999998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285.95999999999998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253.95999999999998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253.95999999999998</v>
      </c>
      <c r="AT49" s="8">
        <v>32</v>
      </c>
      <c r="AU49" s="8">
        <v>0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950</v>
      </c>
      <c r="G50" s="16">
        <f>'[3]12'!G52</f>
        <v>0</v>
      </c>
      <c r="H50" s="17">
        <f t="shared" si="27"/>
        <v>1270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7.66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7.66</v>
      </c>
      <c r="AL50" s="8">
        <f t="shared" si="31"/>
        <v>230.34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230.34</v>
      </c>
      <c r="AT50" s="8">
        <v>32</v>
      </c>
      <c r="AU50" s="8">
        <v>7.66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7.66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7.66</v>
      </c>
      <c r="BL50" s="8">
        <f t="shared" si="21"/>
        <v>32</v>
      </c>
      <c r="BM50" s="8">
        <f t="shared" si="22"/>
        <v>7.66</v>
      </c>
      <c r="BN50" s="8">
        <f t="shared" si="23"/>
        <v>32</v>
      </c>
      <c r="BO50" s="8">
        <f t="shared" si="24"/>
        <v>7.66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930</v>
      </c>
      <c r="G51" s="16">
        <f>'[3]12'!G53</f>
        <v>0</v>
      </c>
      <c r="H51" s="17">
        <f t="shared" si="27"/>
        <v>1250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7.66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7.66</v>
      </c>
      <c r="AL51" s="8">
        <f t="shared" si="31"/>
        <v>230.34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230.34</v>
      </c>
      <c r="AT51" s="8">
        <v>32</v>
      </c>
      <c r="AU51" s="8">
        <v>7.66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7.66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7.66</v>
      </c>
      <c r="BL51" s="8">
        <f t="shared" si="21"/>
        <v>32</v>
      </c>
      <c r="BM51" s="8">
        <f t="shared" si="22"/>
        <v>7.66</v>
      </c>
      <c r="BN51" s="8">
        <f t="shared" si="23"/>
        <v>32</v>
      </c>
      <c r="BO51" s="8">
        <f t="shared" si="24"/>
        <v>7.66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930</v>
      </c>
      <c r="G52" s="16">
        <f>'[3]12'!G54</f>
        <v>0</v>
      </c>
      <c r="H52" s="17">
        <f t="shared" si="27"/>
        <v>1250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7.66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7.66</v>
      </c>
      <c r="AL52" s="8">
        <f t="shared" si="31"/>
        <v>230.34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230.34</v>
      </c>
      <c r="AT52" s="8">
        <v>32</v>
      </c>
      <c r="AU52" s="8">
        <v>7.66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7.66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7.66</v>
      </c>
      <c r="BL52" s="8">
        <f t="shared" si="21"/>
        <v>32</v>
      </c>
      <c r="BM52" s="8">
        <f t="shared" si="22"/>
        <v>7.66</v>
      </c>
      <c r="BN52" s="8">
        <f t="shared" si="23"/>
        <v>32</v>
      </c>
      <c r="BO52" s="8">
        <f t="shared" si="24"/>
        <v>7.66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930</v>
      </c>
      <c r="G53" s="16">
        <f>'[3]12'!G55</f>
        <v>0</v>
      </c>
      <c r="H53" s="17">
        <f t="shared" si="27"/>
        <v>1250</v>
      </c>
      <c r="I53" s="15">
        <f>'[3]12'!J55</f>
        <v>285.95999999999998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285.95999999999998</v>
      </c>
      <c r="P53" s="18">
        <f>frq!C53</f>
        <v>1</v>
      </c>
      <c r="Q53" s="15">
        <f t="shared" si="29"/>
        <v>285.95999999999998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253.95999999999998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253.95999999999998</v>
      </c>
      <c r="AT53" s="8">
        <v>32</v>
      </c>
      <c r="AU53" s="8">
        <v>0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930</v>
      </c>
      <c r="G54" s="16">
        <f>'[3]12'!G56</f>
        <v>0</v>
      </c>
      <c r="H54" s="17">
        <f t="shared" si="27"/>
        <v>1250</v>
      </c>
      <c r="I54" s="15">
        <f>'[3]12'!J56</f>
        <v>285.95999999999998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285.95999999999998</v>
      </c>
      <c r="P54" s="18">
        <f>frq!C54</f>
        <v>1</v>
      </c>
      <c r="Q54" s="15">
        <f t="shared" si="29"/>
        <v>285.95999999999998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285.95999999999998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253.95999999999998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253.95999999999998</v>
      </c>
      <c r="AT54" s="8">
        <v>32</v>
      </c>
      <c r="AU54" s="8">
        <v>0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930</v>
      </c>
      <c r="G55" s="16">
        <f>'[3]12'!G57</f>
        <v>0</v>
      </c>
      <c r="H55" s="17">
        <f t="shared" si="27"/>
        <v>1250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8.66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8.66</v>
      </c>
      <c r="AL55" s="8">
        <f t="shared" si="31"/>
        <v>229.34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229.34</v>
      </c>
      <c r="AT55" s="8">
        <v>32</v>
      </c>
      <c r="AU55" s="8">
        <v>8.66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8.66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8.66</v>
      </c>
      <c r="BL55" s="8">
        <f t="shared" si="21"/>
        <v>32</v>
      </c>
      <c r="BM55" s="8">
        <f t="shared" si="22"/>
        <v>8.66</v>
      </c>
      <c r="BN55" s="8">
        <f t="shared" si="23"/>
        <v>32</v>
      </c>
      <c r="BO55" s="8">
        <f t="shared" si="24"/>
        <v>8.66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930</v>
      </c>
      <c r="G56" s="16">
        <f>'[3]12'!G58</f>
        <v>0</v>
      </c>
      <c r="H56" s="17">
        <f t="shared" si="27"/>
        <v>1250</v>
      </c>
      <c r="I56" s="15">
        <f>'[3]12'!J58</f>
        <v>285.95999999999998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285.95999999999998</v>
      </c>
      <c r="P56" s="18">
        <f>frq!C56</f>
        <v>1</v>
      </c>
      <c r="Q56" s="15">
        <f t="shared" si="29"/>
        <v>285.95999999999998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285.95999999999998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253.95999999999998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253.95999999999998</v>
      </c>
      <c r="AT56" s="8">
        <v>32</v>
      </c>
      <c r="AU56" s="8">
        <v>0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930</v>
      </c>
      <c r="G57" s="16">
        <f>'[3]12'!G59</f>
        <v>0</v>
      </c>
      <c r="H57" s="17">
        <f t="shared" si="27"/>
        <v>1250</v>
      </c>
      <c r="I57" s="15">
        <f>'[3]12'!J59</f>
        <v>285.95999999999998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285.95999999999998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285.95999999999998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285.95999999999998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253.95999999999998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253.95999999999998</v>
      </c>
      <c r="AT57" s="8">
        <v>32</v>
      </c>
      <c r="AU57" s="8">
        <v>0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930</v>
      </c>
      <c r="G58" s="16">
        <f>'[3]12'!G60</f>
        <v>0</v>
      </c>
      <c r="H58" s="17">
        <f t="shared" si="27"/>
        <v>1250</v>
      </c>
      <c r="I58" s="15">
        <f>'[3]12'!J60</f>
        <v>285.95999999999998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285.95999999999998</v>
      </c>
      <c r="P58" s="18">
        <f>frq!C58</f>
        <v>1</v>
      </c>
      <c r="Q58" s="15">
        <f t="shared" si="33"/>
        <v>285.95999999999998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285.95999999999998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253.95999999999998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253.95999999999998</v>
      </c>
      <c r="AT58" s="8">
        <v>32</v>
      </c>
      <c r="AU58" s="8">
        <v>0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930</v>
      </c>
      <c r="G59" s="16">
        <f>'[3]12'!G61</f>
        <v>0</v>
      </c>
      <c r="H59" s="17">
        <f t="shared" si="27"/>
        <v>1250</v>
      </c>
      <c r="I59" s="15">
        <f>'[3]12'!J61</f>
        <v>285.95999999999998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285.95999999999998</v>
      </c>
      <c r="P59" s="18">
        <f>frq!C59</f>
        <v>1</v>
      </c>
      <c r="Q59" s="15">
        <f t="shared" si="33"/>
        <v>285.95999999999998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285.95999999999998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253.95999999999998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253.95999999999998</v>
      </c>
      <c r="AT59" s="8">
        <v>32</v>
      </c>
      <c r="AU59" s="8">
        <v>0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930</v>
      </c>
      <c r="G60" s="16">
        <f>'[3]12'!G62</f>
        <v>0</v>
      </c>
      <c r="H60" s="17">
        <f t="shared" si="27"/>
        <v>1250</v>
      </c>
      <c r="I60" s="15">
        <f>'[3]12'!J62</f>
        <v>285.95999999999998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285.95999999999998</v>
      </c>
      <c r="P60" s="18">
        <f>frq!C60</f>
        <v>1</v>
      </c>
      <c r="Q60" s="15">
        <f t="shared" si="33"/>
        <v>285.95999999999998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285.95999999999998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253.95999999999998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253.95999999999998</v>
      </c>
      <c r="AT60" s="8">
        <v>32</v>
      </c>
      <c r="AU60" s="8">
        <v>0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930</v>
      </c>
      <c r="G61" s="16">
        <f>'[3]12'!G63</f>
        <v>0</v>
      </c>
      <c r="H61" s="17">
        <f t="shared" si="27"/>
        <v>1250</v>
      </c>
      <c r="I61" s="15">
        <f>'[3]12'!J63</f>
        <v>285.95999999999998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285.95999999999998</v>
      </c>
      <c r="P61" s="18">
        <f>frq!C61</f>
        <v>1</v>
      </c>
      <c r="Q61" s="15">
        <f t="shared" si="33"/>
        <v>285.95999999999998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285.95999999999998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253.95999999999998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253.95999999999998</v>
      </c>
      <c r="AT61" s="8">
        <v>32</v>
      </c>
      <c r="AU61" s="8">
        <v>0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930</v>
      </c>
      <c r="G62" s="16">
        <f>'[3]12'!G64</f>
        <v>0</v>
      </c>
      <c r="H62" s="17">
        <f t="shared" si="27"/>
        <v>1250</v>
      </c>
      <c r="I62" s="15">
        <f>'[3]12'!J64</f>
        <v>285.95999999999998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285.95999999999998</v>
      </c>
      <c r="P62" s="18">
        <f>frq!C62</f>
        <v>1</v>
      </c>
      <c r="Q62" s="15">
        <f t="shared" si="33"/>
        <v>285.95999999999998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285.95999999999998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253.95999999999998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253.95999999999998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930</v>
      </c>
      <c r="G63" s="16">
        <f>'[3]12'!G65</f>
        <v>0</v>
      </c>
      <c r="H63" s="17">
        <f t="shared" si="27"/>
        <v>1250</v>
      </c>
      <c r="I63" s="15">
        <f>'[3]12'!J65</f>
        <v>285.95999999999998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285.95999999999998</v>
      </c>
      <c r="P63" s="18">
        <f>frq!C63</f>
        <v>1</v>
      </c>
      <c r="Q63" s="15">
        <f t="shared" si="33"/>
        <v>285.95999999999998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285.95999999999998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253.95999999999998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253.95999999999998</v>
      </c>
      <c r="AT63" s="8">
        <v>32</v>
      </c>
      <c r="AU63" s="8">
        <v>0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930</v>
      </c>
      <c r="G64" s="16">
        <f>'[3]12'!G66</f>
        <v>0</v>
      </c>
      <c r="H64" s="17">
        <f t="shared" si="27"/>
        <v>1250</v>
      </c>
      <c r="I64" s="15">
        <f>'[3]12'!J66</f>
        <v>285.95999999999998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285.95999999999998</v>
      </c>
      <c r="P64" s="18">
        <f>frq!C64</f>
        <v>1</v>
      </c>
      <c r="Q64" s="15">
        <f t="shared" si="33"/>
        <v>285.95999999999998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285.95999999999998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253.95999999999998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253.95999999999998</v>
      </c>
      <c r="AT64" s="8">
        <v>32</v>
      </c>
      <c r="AU64" s="8">
        <v>0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930</v>
      </c>
      <c r="G65" s="16">
        <f>'[3]12'!G67</f>
        <v>0</v>
      </c>
      <c r="H65" s="17">
        <f t="shared" si="27"/>
        <v>1250</v>
      </c>
      <c r="I65" s="15">
        <f>'[3]12'!J67</f>
        <v>285.95999999999998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285.95999999999998</v>
      </c>
      <c r="P65" s="18">
        <f>frq!C65</f>
        <v>1</v>
      </c>
      <c r="Q65" s="15">
        <f t="shared" si="33"/>
        <v>285.95999999999998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285.95999999999998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253.95999999999998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253.95999999999998</v>
      </c>
      <c r="AT65" s="8">
        <v>32</v>
      </c>
      <c r="AU65" s="8">
        <v>0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930</v>
      </c>
      <c r="G66" s="16">
        <f>'[3]12'!G68</f>
        <v>0</v>
      </c>
      <c r="H66" s="17">
        <f t="shared" si="27"/>
        <v>1250</v>
      </c>
      <c r="I66" s="15">
        <f>'[3]12'!J68</f>
        <v>285.95999999999998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285.95999999999998</v>
      </c>
      <c r="P66" s="18">
        <f>frq!C66</f>
        <v>1</v>
      </c>
      <c r="Q66" s="15">
        <f t="shared" si="33"/>
        <v>285.95999999999998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285.95999999999998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253.95999999999998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253.95999999999998</v>
      </c>
      <c r="AT66" s="8">
        <v>32</v>
      </c>
      <c r="AU66" s="8">
        <v>0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930</v>
      </c>
      <c r="G67" s="16">
        <f>'[3]12'!G69</f>
        <v>0</v>
      </c>
      <c r="H67" s="17">
        <f t="shared" si="27"/>
        <v>1250</v>
      </c>
      <c r="I67" s="15">
        <f>'[3]12'!J69</f>
        <v>285.95999999999998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285.95999999999998</v>
      </c>
      <c r="P67" s="18">
        <f>frq!C67</f>
        <v>1</v>
      </c>
      <c r="Q67" s="15">
        <f t="shared" si="33"/>
        <v>285.95999999999998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285.95999999999998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253.95999999999998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253.95999999999998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930</v>
      </c>
      <c r="G68" s="16">
        <f>'[3]12'!G70</f>
        <v>0</v>
      </c>
      <c r="H68" s="17">
        <f t="shared" si="27"/>
        <v>1250</v>
      </c>
      <c r="I68" s="15">
        <f>'[3]12'!J70</f>
        <v>285.95999999999998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285.95999999999998</v>
      </c>
      <c r="P68" s="18">
        <f>frq!C68</f>
        <v>1</v>
      </c>
      <c r="Q68" s="15">
        <f t="shared" si="33"/>
        <v>285.95999999999998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285.95999999999998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253.95999999999998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253.95999999999998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930</v>
      </c>
      <c r="G69" s="16">
        <f>'[3]12'!G71</f>
        <v>0</v>
      </c>
      <c r="H69" s="17">
        <f t="shared" ref="H69:H98" si="59">SUM(B69:G69)</f>
        <v>1250</v>
      </c>
      <c r="I69" s="15">
        <f>'[3]12'!J71</f>
        <v>285.95999999999998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285.95999999999998</v>
      </c>
      <c r="P69" s="18">
        <f>frq!C69</f>
        <v>1</v>
      </c>
      <c r="Q69" s="15">
        <f t="shared" si="33"/>
        <v>285.95999999999998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285.95999999999998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253.95999999999998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253.95999999999998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930</v>
      </c>
      <c r="G70" s="16">
        <f>'[3]12'!G72</f>
        <v>0</v>
      </c>
      <c r="H70" s="17">
        <f t="shared" si="59"/>
        <v>1250</v>
      </c>
      <c r="I70" s="15">
        <f>'[3]12'!J72</f>
        <v>285.95999999999998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285.95999999999998</v>
      </c>
      <c r="P70" s="18">
        <f>frq!C70</f>
        <v>1</v>
      </c>
      <c r="Q70" s="15">
        <f t="shared" si="33"/>
        <v>285.95999999999998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285.95999999999998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253.95999999999998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253.95999999999998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930</v>
      </c>
      <c r="G71" s="16">
        <f>'[3]12'!G73</f>
        <v>0</v>
      </c>
      <c r="H71" s="17">
        <f t="shared" si="59"/>
        <v>1250</v>
      </c>
      <c r="I71" s="15">
        <f>'[3]12'!J73</f>
        <v>285.95999999999998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285.95999999999998</v>
      </c>
      <c r="P71" s="18">
        <f>frq!C71</f>
        <v>1</v>
      </c>
      <c r="Q71" s="15">
        <f t="shared" si="33"/>
        <v>285.95999999999998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285.95999999999998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253.95999999999998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253.95999999999998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930</v>
      </c>
      <c r="G72" s="16">
        <f>'[3]12'!G74</f>
        <v>0</v>
      </c>
      <c r="H72" s="17">
        <f t="shared" si="59"/>
        <v>1250</v>
      </c>
      <c r="I72" s="15">
        <f>'[3]12'!J74</f>
        <v>285.95999999999998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285.95999999999998</v>
      </c>
      <c r="P72" s="18">
        <f>frq!C72</f>
        <v>1</v>
      </c>
      <c r="Q72" s="15">
        <f t="shared" si="33"/>
        <v>285.95999999999998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253.95999999999998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930</v>
      </c>
      <c r="G73" s="16">
        <f>'[3]12'!G75</f>
        <v>0</v>
      </c>
      <c r="H73" s="17">
        <f t="shared" si="59"/>
        <v>1250</v>
      </c>
      <c r="I73" s="15">
        <f>'[3]12'!J75</f>
        <v>285.95999999999998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285.95999999999998</v>
      </c>
      <c r="P73" s="18">
        <f>frq!C73</f>
        <v>1</v>
      </c>
      <c r="Q73" s="15">
        <f t="shared" si="33"/>
        <v>285.95999999999998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253.95999999999998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253.95999999999998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930</v>
      </c>
      <c r="G74" s="16">
        <f>'[3]12'!G76</f>
        <v>0</v>
      </c>
      <c r="H74" s="17">
        <f t="shared" si="59"/>
        <v>1250</v>
      </c>
      <c r="I74" s="15">
        <f>'[3]12'!J76</f>
        <v>285.95999999999998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950</v>
      </c>
      <c r="G75" s="16">
        <f>'[3]12'!G77</f>
        <v>0</v>
      </c>
      <c r="H75" s="17">
        <f t="shared" si="59"/>
        <v>1270</v>
      </c>
      <c r="I75" s="15">
        <f>'[3]12'!J77</f>
        <v>285.95999999999998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950</v>
      </c>
      <c r="G76" s="16">
        <f>'[3]12'!G78</f>
        <v>0</v>
      </c>
      <c r="H76" s="17">
        <f t="shared" si="59"/>
        <v>1270</v>
      </c>
      <c r="I76" s="15">
        <f>'[3]12'!J78</f>
        <v>285.95999999999998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285.95999999999998</v>
      </c>
      <c r="P76" s="18">
        <f>frq!C76</f>
        <v>1</v>
      </c>
      <c r="Q76" s="15">
        <f t="shared" si="33"/>
        <v>285.95999999999998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285.95999999999998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253.95999999999998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253.95999999999998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950</v>
      </c>
      <c r="G77" s="16">
        <f>'[3]12'!G79</f>
        <v>0</v>
      </c>
      <c r="H77" s="17">
        <f t="shared" si="59"/>
        <v>1270</v>
      </c>
      <c r="I77" s="15">
        <f>'[3]12'!J79</f>
        <v>285.95999999999998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285.95999999999998</v>
      </c>
      <c r="P77" s="18">
        <f>frq!C77</f>
        <v>1</v>
      </c>
      <c r="Q77" s="15">
        <f t="shared" si="33"/>
        <v>285.95999999999998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285.95999999999998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253.95999999999998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253.95999999999998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950</v>
      </c>
      <c r="G78" s="16">
        <f>'[3]12'!G80</f>
        <v>0</v>
      </c>
      <c r="H78" s="17">
        <f t="shared" si="59"/>
        <v>1270</v>
      </c>
      <c r="I78" s="15">
        <f>'[3]12'!J80</f>
        <v>285.95999999999998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285.95999999999998</v>
      </c>
      <c r="P78" s="18">
        <f>frq!C78</f>
        <v>1</v>
      </c>
      <c r="Q78" s="15">
        <f t="shared" si="33"/>
        <v>285.95999999999998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285.95999999999998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253.95999999999998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253.95999999999998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950</v>
      </c>
      <c r="G79" s="16">
        <f>'[3]12'!G81</f>
        <v>0</v>
      </c>
      <c r="H79" s="17">
        <f t="shared" si="59"/>
        <v>1270</v>
      </c>
      <c r="I79" s="15">
        <f>'[3]12'!J81</f>
        <v>308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950</v>
      </c>
      <c r="G80" s="16">
        <f>'[3]12'!G82</f>
        <v>0</v>
      </c>
      <c r="H80" s="17">
        <f t="shared" si="59"/>
        <v>1270</v>
      </c>
      <c r="I80" s="15">
        <f>'[3]12'!J82</f>
        <v>308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950</v>
      </c>
      <c r="G81" s="16">
        <f>'[3]12'!G83</f>
        <v>0</v>
      </c>
      <c r="H81" s="17">
        <f t="shared" si="59"/>
        <v>1270</v>
      </c>
      <c r="I81" s="15">
        <f>'[3]12'!J83</f>
        <v>308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950</v>
      </c>
      <c r="G82" s="16">
        <f>'[3]12'!G84</f>
        <v>0</v>
      </c>
      <c r="H82" s="17">
        <f t="shared" si="59"/>
        <v>1270</v>
      </c>
      <c r="I82" s="15">
        <f>'[3]12'!J84</f>
        <v>308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950</v>
      </c>
      <c r="G83" s="16">
        <f>'[3]12'!G85</f>
        <v>0</v>
      </c>
      <c r="H83" s="17">
        <f t="shared" si="59"/>
        <v>1270</v>
      </c>
      <c r="I83" s="15">
        <f>'[3]12'!J85</f>
        <v>310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</v>
      </c>
      <c r="AE83" s="8">
        <f t="shared" si="43"/>
        <v>31.2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31.2</v>
      </c>
      <c r="AL83" s="8">
        <f t="shared" si="35"/>
        <v>247.60000000000002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247.60000000000002</v>
      </c>
      <c r="AT83" s="8">
        <v>31.2</v>
      </c>
      <c r="AU83" s="8">
        <v>31.2</v>
      </c>
      <c r="AW83" s="204">
        <v>31.2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31.2</v>
      </c>
      <c r="BD83" s="204">
        <v>31.2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31.2</v>
      </c>
      <c r="BL83" s="8">
        <f t="shared" si="53"/>
        <v>31.2</v>
      </c>
      <c r="BM83" s="8">
        <f t="shared" si="54"/>
        <v>31.2</v>
      </c>
      <c r="BN83" s="8">
        <f t="shared" si="55"/>
        <v>31.2</v>
      </c>
      <c r="BO83" s="8">
        <f t="shared" si="56"/>
        <v>31.2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950</v>
      </c>
      <c r="G84" s="16">
        <f>'[3]12'!G86</f>
        <v>0</v>
      </c>
      <c r="H84" s="17">
        <f t="shared" si="59"/>
        <v>1270</v>
      </c>
      <c r="I84" s="15">
        <f>'[3]12'!J86</f>
        <v>310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</v>
      </c>
      <c r="AE84" s="8">
        <f t="shared" si="43"/>
        <v>31.2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31.2</v>
      </c>
      <c r="AL84" s="8">
        <f t="shared" si="35"/>
        <v>247.60000000000002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247.60000000000002</v>
      </c>
      <c r="AT84" s="8">
        <v>31.2</v>
      </c>
      <c r="AU84" s="8">
        <v>31.2</v>
      </c>
      <c r="AW84" s="204">
        <v>31.2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31.2</v>
      </c>
      <c r="BD84" s="204">
        <v>31.2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31.2</v>
      </c>
      <c r="BL84" s="8">
        <f t="shared" si="53"/>
        <v>31.2</v>
      </c>
      <c r="BM84" s="8">
        <f t="shared" si="54"/>
        <v>31.2</v>
      </c>
      <c r="BN84" s="8">
        <f t="shared" si="55"/>
        <v>31.2</v>
      </c>
      <c r="BO84" s="8">
        <f t="shared" si="56"/>
        <v>31.2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950</v>
      </c>
      <c r="G85" s="16">
        <f>'[3]12'!G87</f>
        <v>0</v>
      </c>
      <c r="H85" s="17">
        <f t="shared" si="59"/>
        <v>1270</v>
      </c>
      <c r="I85" s="15">
        <f>'[3]12'!J87</f>
        <v>310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31.2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31.2</v>
      </c>
      <c r="AE85" s="8">
        <f t="shared" si="43"/>
        <v>31.2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31.2</v>
      </c>
      <c r="AL85" s="8">
        <f t="shared" si="35"/>
        <v>247.60000000000002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247.60000000000002</v>
      </c>
      <c r="AT85" s="8">
        <v>31.2</v>
      </c>
      <c r="AU85" s="8">
        <v>31.2</v>
      </c>
      <c r="AW85" s="204">
        <v>31.2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31.2</v>
      </c>
      <c r="BD85" s="204">
        <v>31.2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31.2</v>
      </c>
      <c r="BL85" s="8">
        <f t="shared" si="53"/>
        <v>31.2</v>
      </c>
      <c r="BM85" s="8">
        <f t="shared" si="54"/>
        <v>31.2</v>
      </c>
      <c r="BN85" s="8">
        <f t="shared" si="55"/>
        <v>31.2</v>
      </c>
      <c r="BO85" s="8">
        <f t="shared" si="56"/>
        <v>31.2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950</v>
      </c>
      <c r="G86" s="16">
        <f>'[3]12'!G88</f>
        <v>0</v>
      </c>
      <c r="H86" s="17">
        <f t="shared" si="59"/>
        <v>1270</v>
      </c>
      <c r="I86" s="15">
        <f>'[3]12'!J88</f>
        <v>310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31.2</v>
      </c>
      <c r="AE86" s="8">
        <f t="shared" si="43"/>
        <v>31.2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31.2</v>
      </c>
      <c r="AL86" s="8">
        <f t="shared" si="35"/>
        <v>247.60000000000002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247.60000000000002</v>
      </c>
      <c r="AT86" s="8">
        <v>31.2</v>
      </c>
      <c r="AU86" s="8">
        <v>31.2</v>
      </c>
      <c r="AW86" s="204">
        <v>31.2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31.2</v>
      </c>
      <c r="BD86" s="204">
        <v>31.2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31.2</v>
      </c>
      <c r="BL86" s="8">
        <f t="shared" si="53"/>
        <v>31.2</v>
      </c>
      <c r="BM86" s="8">
        <f t="shared" si="54"/>
        <v>31.2</v>
      </c>
      <c r="BN86" s="8">
        <f t="shared" si="55"/>
        <v>31.2</v>
      </c>
      <c r="BO86" s="8">
        <f t="shared" si="56"/>
        <v>31.2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950</v>
      </c>
      <c r="G87" s="16">
        <f>'[3]12'!G89</f>
        <v>0</v>
      </c>
      <c r="H87" s="17">
        <f t="shared" si="59"/>
        <v>1270</v>
      </c>
      <c r="I87" s="15">
        <f>'[3]12'!J89</f>
        <v>310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31.2</v>
      </c>
      <c r="AE87" s="8">
        <f t="shared" si="43"/>
        <v>31.2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31.2</v>
      </c>
      <c r="AL87" s="8">
        <f t="shared" si="35"/>
        <v>247.60000000000002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247.60000000000002</v>
      </c>
      <c r="AT87" s="8">
        <v>31.2</v>
      </c>
      <c r="AU87" s="8">
        <v>31.2</v>
      </c>
      <c r="AW87" s="204">
        <v>31.2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31.2</v>
      </c>
      <c r="BD87" s="204">
        <v>31.2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31.2</v>
      </c>
      <c r="BL87" s="8">
        <f t="shared" si="53"/>
        <v>31.2</v>
      </c>
      <c r="BM87" s="8">
        <f t="shared" si="54"/>
        <v>31.2</v>
      </c>
      <c r="BN87" s="8">
        <f t="shared" si="55"/>
        <v>31.2</v>
      </c>
      <c r="BO87" s="8">
        <f t="shared" si="56"/>
        <v>31.2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950</v>
      </c>
      <c r="G88" s="16">
        <f>'[3]12'!G90</f>
        <v>0</v>
      </c>
      <c r="H88" s="17">
        <f t="shared" si="59"/>
        <v>1270</v>
      </c>
      <c r="I88" s="15">
        <f>'[3]12'!J90</f>
        <v>310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31.2</v>
      </c>
      <c r="AE88" s="8">
        <f t="shared" si="43"/>
        <v>31.2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31.2</v>
      </c>
      <c r="AL88" s="8">
        <f t="shared" si="35"/>
        <v>247.60000000000002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247.60000000000002</v>
      </c>
      <c r="AT88" s="8">
        <v>31.2</v>
      </c>
      <c r="AU88" s="8">
        <v>31.2</v>
      </c>
      <c r="AW88" s="204">
        <v>31.2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31.2</v>
      </c>
      <c r="BD88" s="204">
        <v>31.2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31.2</v>
      </c>
      <c r="BL88" s="8">
        <f t="shared" si="53"/>
        <v>31.2</v>
      </c>
      <c r="BM88" s="8">
        <f t="shared" si="54"/>
        <v>31.2</v>
      </c>
      <c r="BN88" s="8">
        <f t="shared" si="55"/>
        <v>31.2</v>
      </c>
      <c r="BO88" s="8">
        <f t="shared" si="56"/>
        <v>31.2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950</v>
      </c>
      <c r="G89" s="16">
        <f>'[3]12'!G91</f>
        <v>0</v>
      </c>
      <c r="H89" s="17">
        <f t="shared" si="59"/>
        <v>1270</v>
      </c>
      <c r="I89" s="15">
        <f>'[3]12'!J91</f>
        <v>310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31.2</v>
      </c>
      <c r="AE89" s="8">
        <f t="shared" si="43"/>
        <v>31.2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31.2</v>
      </c>
      <c r="AL89" s="8">
        <f t="shared" si="35"/>
        <v>247.60000000000002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247.60000000000002</v>
      </c>
      <c r="AT89" s="8">
        <v>31.2</v>
      </c>
      <c r="AU89" s="8">
        <v>31.2</v>
      </c>
      <c r="AW89" s="204">
        <v>31.2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31.2</v>
      </c>
      <c r="BD89" s="204">
        <v>31.2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31.2</v>
      </c>
      <c r="BL89" s="8">
        <f t="shared" si="53"/>
        <v>31.2</v>
      </c>
      <c r="BM89" s="8">
        <f t="shared" si="54"/>
        <v>31.2</v>
      </c>
      <c r="BN89" s="8">
        <f t="shared" si="55"/>
        <v>31.2</v>
      </c>
      <c r="BO89" s="8">
        <f t="shared" si="56"/>
        <v>31.2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950</v>
      </c>
      <c r="G90" s="16">
        <f>'[3]12'!G92</f>
        <v>0</v>
      </c>
      <c r="H90" s="17">
        <f t="shared" si="59"/>
        <v>1270</v>
      </c>
      <c r="I90" s="15">
        <f>'[3]12'!J92</f>
        <v>310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31.2</v>
      </c>
      <c r="AE90" s="8">
        <f t="shared" si="43"/>
        <v>31.2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31.2</v>
      </c>
      <c r="AL90" s="8">
        <f t="shared" si="35"/>
        <v>247.60000000000002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247.60000000000002</v>
      </c>
      <c r="AT90" s="8">
        <v>31.2</v>
      </c>
      <c r="AU90" s="8">
        <v>31.2</v>
      </c>
      <c r="AW90" s="204">
        <v>31.2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31.2</v>
      </c>
      <c r="BD90" s="204">
        <v>31.2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31.2</v>
      </c>
      <c r="BL90" s="8">
        <f t="shared" si="53"/>
        <v>31.2</v>
      </c>
      <c r="BM90" s="8">
        <f t="shared" si="54"/>
        <v>31.2</v>
      </c>
      <c r="BN90" s="8">
        <f t="shared" si="55"/>
        <v>31.2</v>
      </c>
      <c r="BO90" s="8">
        <f t="shared" si="56"/>
        <v>31.2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950</v>
      </c>
      <c r="G91" s="16">
        <f>'[3]12'!G93</f>
        <v>0</v>
      </c>
      <c r="H91" s="17">
        <f t="shared" si="59"/>
        <v>1270</v>
      </c>
      <c r="I91" s="15">
        <f>'[3]12'!J93</f>
        <v>315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31.7</v>
      </c>
      <c r="AE91" s="8">
        <f t="shared" si="43"/>
        <v>31.7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31.7</v>
      </c>
      <c r="AL91" s="8">
        <f t="shared" si="35"/>
        <v>251.60000000000002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251.60000000000002</v>
      </c>
      <c r="AT91" s="8">
        <v>31.7</v>
      </c>
      <c r="AU91" s="8">
        <v>31.7</v>
      </c>
      <c r="AW91" s="204">
        <v>31.7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31.7</v>
      </c>
      <c r="BD91" s="204">
        <v>31.7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31.7</v>
      </c>
      <c r="BL91" s="8">
        <f t="shared" si="53"/>
        <v>31.7</v>
      </c>
      <c r="BM91" s="8">
        <f t="shared" si="54"/>
        <v>31.7</v>
      </c>
      <c r="BN91" s="8">
        <f t="shared" si="55"/>
        <v>31.7</v>
      </c>
      <c r="BO91" s="8">
        <f t="shared" si="56"/>
        <v>31.7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950</v>
      </c>
      <c r="G92" s="16">
        <f>'[3]12'!G94</f>
        <v>0</v>
      </c>
      <c r="H92" s="17">
        <f t="shared" si="59"/>
        <v>1270</v>
      </c>
      <c r="I92" s="15">
        <f>'[3]12'!J94</f>
        <v>315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31.7</v>
      </c>
      <c r="AE92" s="8">
        <f t="shared" si="43"/>
        <v>31.7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31.7</v>
      </c>
      <c r="AL92" s="8">
        <f t="shared" si="35"/>
        <v>251.60000000000002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251.60000000000002</v>
      </c>
      <c r="AT92" s="8">
        <v>31.7</v>
      </c>
      <c r="AU92" s="8">
        <v>31.7</v>
      </c>
      <c r="AW92" s="204">
        <v>31.7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31.7</v>
      </c>
      <c r="BD92" s="204">
        <v>31.7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31.7</v>
      </c>
      <c r="BL92" s="8">
        <f t="shared" si="53"/>
        <v>31.7</v>
      </c>
      <c r="BM92" s="8">
        <f t="shared" si="54"/>
        <v>31.7</v>
      </c>
      <c r="BN92" s="8">
        <f t="shared" si="55"/>
        <v>31.7</v>
      </c>
      <c r="BO92" s="8">
        <f t="shared" si="56"/>
        <v>31.7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950</v>
      </c>
      <c r="G93" s="16">
        <f>'[3]12'!G95</f>
        <v>0</v>
      </c>
      <c r="H93" s="17">
        <f t="shared" si="59"/>
        <v>1270</v>
      </c>
      <c r="I93" s="15">
        <f>'[3]12'!J95</f>
        <v>315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</v>
      </c>
      <c r="AE93" s="8">
        <f t="shared" si="43"/>
        <v>31.7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31.7</v>
      </c>
      <c r="AL93" s="8">
        <f t="shared" si="35"/>
        <v>251.60000000000002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251.60000000000002</v>
      </c>
      <c r="AT93" s="8">
        <v>31.7</v>
      </c>
      <c r="AU93" s="8">
        <v>31.7</v>
      </c>
      <c r="AW93" s="204">
        <v>31.7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31.7</v>
      </c>
      <c r="BD93" s="204">
        <v>31.7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31.7</v>
      </c>
      <c r="BL93" s="8">
        <f t="shared" si="53"/>
        <v>31.7</v>
      </c>
      <c r="BM93" s="8">
        <f t="shared" si="54"/>
        <v>31.7</v>
      </c>
      <c r="BN93" s="8">
        <f t="shared" si="55"/>
        <v>31.7</v>
      </c>
      <c r="BO93" s="8">
        <f t="shared" si="56"/>
        <v>31.7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950</v>
      </c>
      <c r="G94" s="16">
        <f>'[3]12'!G96</f>
        <v>0</v>
      </c>
      <c r="H94" s="17">
        <f t="shared" si="59"/>
        <v>1270</v>
      </c>
      <c r="I94" s="15">
        <f>'[3]12'!J96</f>
        <v>315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31.7</v>
      </c>
      <c r="AE94" s="8">
        <f t="shared" si="43"/>
        <v>31.7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31.7</v>
      </c>
      <c r="AL94" s="8">
        <f t="shared" si="35"/>
        <v>251.60000000000002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251.60000000000002</v>
      </c>
      <c r="AT94" s="8">
        <v>31.7</v>
      </c>
      <c r="AU94" s="8">
        <v>31.7</v>
      </c>
      <c r="AW94" s="204">
        <v>31.7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31.7</v>
      </c>
      <c r="BD94" s="204">
        <v>31.7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31.7</v>
      </c>
      <c r="BL94" s="8">
        <f t="shared" si="53"/>
        <v>31.7</v>
      </c>
      <c r="BM94" s="8">
        <f t="shared" si="54"/>
        <v>31.7</v>
      </c>
      <c r="BN94" s="8">
        <f t="shared" si="55"/>
        <v>31.7</v>
      </c>
      <c r="BO94" s="8">
        <f t="shared" si="56"/>
        <v>31.7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950</v>
      </c>
      <c r="G95" s="16">
        <f>'[3]12'!G97</f>
        <v>0</v>
      </c>
      <c r="H95" s="17">
        <f t="shared" si="59"/>
        <v>1270</v>
      </c>
      <c r="I95" s="15">
        <f>'[3]12'!J97</f>
        <v>315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</v>
      </c>
      <c r="AE95" s="8">
        <f t="shared" si="43"/>
        <v>31.7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</v>
      </c>
      <c r="AL95" s="8">
        <f t="shared" si="35"/>
        <v>251.60000000000002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251.60000000000002</v>
      </c>
      <c r="AT95" s="8">
        <v>31.7</v>
      </c>
      <c r="AU95" s="8">
        <v>31.7</v>
      </c>
      <c r="AW95" s="204">
        <v>31.7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31.7</v>
      </c>
      <c r="BD95" s="204">
        <v>31.7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31.7</v>
      </c>
      <c r="BL95" s="8">
        <f t="shared" si="53"/>
        <v>31.7</v>
      </c>
      <c r="BM95" s="8">
        <f t="shared" si="54"/>
        <v>31.7</v>
      </c>
      <c r="BN95" s="8">
        <f t="shared" si="55"/>
        <v>31.7</v>
      </c>
      <c r="BO95" s="8">
        <f t="shared" si="56"/>
        <v>31.7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950</v>
      </c>
      <c r="G96" s="16">
        <f>'[3]12'!G98</f>
        <v>0</v>
      </c>
      <c r="H96" s="17">
        <f t="shared" si="59"/>
        <v>1270</v>
      </c>
      <c r="I96" s="15">
        <f>'[3]12'!J98</f>
        <v>315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</v>
      </c>
      <c r="AE96" s="8">
        <f t="shared" si="43"/>
        <v>31.7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</v>
      </c>
      <c r="AL96" s="8">
        <f t="shared" si="35"/>
        <v>251.60000000000002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251.60000000000002</v>
      </c>
      <c r="AT96" s="8">
        <v>31.7</v>
      </c>
      <c r="AU96" s="8">
        <v>31.7</v>
      </c>
      <c r="AW96" s="204">
        <v>31.7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31.7</v>
      </c>
      <c r="BD96" s="204">
        <v>31.7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31.7</v>
      </c>
      <c r="BL96" s="8">
        <f t="shared" si="53"/>
        <v>31.7</v>
      </c>
      <c r="BM96" s="8">
        <f t="shared" si="54"/>
        <v>31.7</v>
      </c>
      <c r="BN96" s="8">
        <f t="shared" si="55"/>
        <v>31.7</v>
      </c>
      <c r="BO96" s="8">
        <f t="shared" si="56"/>
        <v>31.7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950</v>
      </c>
      <c r="G97" s="16">
        <f>'[3]12'!G99</f>
        <v>0</v>
      </c>
      <c r="H97" s="17">
        <f t="shared" si="59"/>
        <v>1270</v>
      </c>
      <c r="I97" s="15">
        <f>'[3]12'!J99</f>
        <v>315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</v>
      </c>
      <c r="AE97" s="8">
        <f t="shared" si="43"/>
        <v>31.7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</v>
      </c>
      <c r="AL97" s="8">
        <f t="shared" si="35"/>
        <v>251.60000000000002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251.60000000000002</v>
      </c>
      <c r="AT97" s="8">
        <v>31.7</v>
      </c>
      <c r="AU97" s="8">
        <v>31.7</v>
      </c>
      <c r="AW97" s="204">
        <v>31.7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31.7</v>
      </c>
      <c r="BD97" s="204">
        <v>31.7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31.7</v>
      </c>
      <c r="BL97" s="8">
        <f t="shared" si="53"/>
        <v>31.7</v>
      </c>
      <c r="BM97" s="8">
        <f t="shared" si="54"/>
        <v>31.7</v>
      </c>
      <c r="BN97" s="8">
        <f t="shared" si="55"/>
        <v>31.7</v>
      </c>
      <c r="BO97" s="8">
        <f t="shared" si="56"/>
        <v>31.7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950</v>
      </c>
      <c r="G98" s="16">
        <f>'[3]12'!G100</f>
        <v>0</v>
      </c>
      <c r="H98" s="17">
        <f t="shared" si="59"/>
        <v>1270</v>
      </c>
      <c r="I98" s="15">
        <f>'[3]12'!J100</f>
        <v>315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</v>
      </c>
      <c r="AE98" s="8">
        <f t="shared" si="43"/>
        <v>31.7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</v>
      </c>
      <c r="AL98" s="8">
        <f t="shared" si="35"/>
        <v>251.60000000000002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251.60000000000002</v>
      </c>
      <c r="AT98" s="8">
        <v>31.7</v>
      </c>
      <c r="AU98" s="8">
        <v>31.7</v>
      </c>
      <c r="AW98" s="204">
        <v>31.7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31.7</v>
      </c>
      <c r="BD98" s="204">
        <v>31.7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31.7</v>
      </c>
      <c r="BL98" s="8">
        <f t="shared" si="53"/>
        <v>31.7</v>
      </c>
      <c r="BM98" s="8">
        <f t="shared" si="54"/>
        <v>31.7</v>
      </c>
      <c r="BN98" s="8">
        <f t="shared" si="55"/>
        <v>31.7</v>
      </c>
      <c r="BO98" s="8">
        <f t="shared" si="56"/>
        <v>31.7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6.965529999999994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6.965529999999994</v>
      </c>
      <c r="P99" s="15">
        <f t="shared" si="62"/>
        <v>2.4E-2</v>
      </c>
      <c r="Q99" s="15">
        <f t="shared" si="62"/>
        <v>6.965529999999994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6.965529999999994</v>
      </c>
      <c r="X99" s="15">
        <f t="shared" si="62"/>
        <v>0.76419999999999921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0.76419999999999921</v>
      </c>
      <c r="AE99" s="15">
        <f t="shared" si="62"/>
        <v>0.28265500000000021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0.28265500000000021</v>
      </c>
      <c r="AL99" s="15">
        <f t="shared" si="62"/>
        <v>5.9186749999999897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5.9186749999999897</v>
      </c>
      <c r="AS99" s="15">
        <f t="shared" si="62"/>
        <v>0</v>
      </c>
      <c r="AT99" s="15">
        <f t="shared" si="62"/>
        <v>0.76419999999999921</v>
      </c>
      <c r="AU99" s="15">
        <f t="shared" si="62"/>
        <v>0.28265500000000021</v>
      </c>
      <c r="AV99" s="15">
        <f t="shared" si="62"/>
        <v>0</v>
      </c>
      <c r="AW99" s="15">
        <f t="shared" si="62"/>
        <v>0.76419999999999921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0.76419999999999921</v>
      </c>
      <c r="BD99" s="15">
        <f t="shared" si="62"/>
        <v>0.28265500000000021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0.28265500000000021</v>
      </c>
      <c r="BK99" s="15"/>
      <c r="BL99" s="15">
        <f t="shared" si="63"/>
        <v>0.76419999999999921</v>
      </c>
      <c r="BM99" s="15">
        <f t="shared" si="63"/>
        <v>0.28265500000000021</v>
      </c>
      <c r="BN99" s="15">
        <f t="shared" si="63"/>
        <v>0.76419999999999921</v>
      </c>
      <c r="BO99" s="15">
        <f t="shared" si="63"/>
        <v>0.28265500000000021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9.4600000000000009</v>
      </c>
      <c r="J3">
        <f>BYPL_EOD!AI3+BYPL_EOD!AJ3</f>
        <v>5.38</v>
      </c>
      <c r="K3">
        <f>MES_EOD!AI3+MES_EOD!AJ3</f>
        <v>2.0299999999999998</v>
      </c>
      <c r="L3">
        <f>NDMC_EOD!AI3+NDMC_EOD!AJ3</f>
        <v>10.14</v>
      </c>
      <c r="M3">
        <f>TPDDL_EOD!AI3+TPDDL_EOD!AJ3</f>
        <v>7</v>
      </c>
      <c r="N3">
        <f t="shared" ref="N3:N66" si="0">SUM(I3:M3)</f>
        <v>34.010000000000005</v>
      </c>
      <c r="O3" s="154">
        <f t="shared" ref="O3:O66" si="1">G3-N3</f>
        <v>-1.0000000000005116E-2</v>
      </c>
      <c r="P3">
        <v>9.4572184651573057</v>
      </c>
      <c r="Q3">
        <v>5.3784181123199053</v>
      </c>
      <c r="R3">
        <v>2.0294031167303728</v>
      </c>
      <c r="S3">
        <v>10.137018523963539</v>
      </c>
      <c r="T3">
        <v>6.9979417818288727</v>
      </c>
      <c r="U3" s="156">
        <f t="shared" ref="U3:U66" si="2">SUM(P3:T3)</f>
        <v>33.999999999999993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9.4600000000000009</v>
      </c>
      <c r="J4">
        <f>BYPL_EOD!AI4+BYPL_EOD!AJ4</f>
        <v>5.38</v>
      </c>
      <c r="K4">
        <f>MES_EOD!AI4+MES_EOD!AJ4</f>
        <v>2.0299999999999998</v>
      </c>
      <c r="L4">
        <f>NDMC_EOD!AI4+NDMC_EOD!AJ4</f>
        <v>10.14</v>
      </c>
      <c r="M4">
        <f>TPDDL_EOD!AI4+TPDDL_EOD!AJ4</f>
        <v>7</v>
      </c>
      <c r="N4">
        <f t="shared" si="0"/>
        <v>34.010000000000005</v>
      </c>
      <c r="O4" s="154">
        <f t="shared" si="1"/>
        <v>-1.0000000000005116E-2</v>
      </c>
      <c r="P4">
        <v>9.4572184651573057</v>
      </c>
      <c r="Q4">
        <v>5.3784181123199053</v>
      </c>
      <c r="R4">
        <v>2.0294031167303728</v>
      </c>
      <c r="S4">
        <v>10.137018523963539</v>
      </c>
      <c r="T4">
        <v>6.9979417818288727</v>
      </c>
      <c r="U4" s="156">
        <f t="shared" si="2"/>
        <v>33.999999999999993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9.4600000000000009</v>
      </c>
      <c r="J5">
        <f>BYPL_EOD!AI5+BYPL_EOD!AJ5</f>
        <v>5.38</v>
      </c>
      <c r="K5">
        <f>MES_EOD!AI5+MES_EOD!AJ5</f>
        <v>2.0299999999999998</v>
      </c>
      <c r="L5">
        <f>NDMC_EOD!AI5+NDMC_EOD!AJ5</f>
        <v>10.14</v>
      </c>
      <c r="M5">
        <f>TPDDL_EOD!AI5+TPDDL_EOD!AJ5</f>
        <v>7</v>
      </c>
      <c r="N5">
        <f t="shared" si="0"/>
        <v>34.010000000000005</v>
      </c>
      <c r="O5" s="154">
        <f t="shared" si="1"/>
        <v>-1.0000000000005116E-2</v>
      </c>
      <c r="P5">
        <v>9.4572184651573057</v>
      </c>
      <c r="Q5">
        <v>5.3784181123199053</v>
      </c>
      <c r="R5">
        <v>2.0294031167303728</v>
      </c>
      <c r="S5">
        <v>10.137018523963539</v>
      </c>
      <c r="T5">
        <v>6.9979417818288727</v>
      </c>
      <c r="U5" s="156">
        <f t="shared" si="2"/>
        <v>33.999999999999993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200</v>
      </c>
      <c r="G6">
        <f t="shared" si="5"/>
        <v>34</v>
      </c>
      <c r="H6" s="154"/>
      <c r="I6">
        <f>BRPL_EOD!AI6+BRPL_EOD!AJ6</f>
        <v>9.4600000000000009</v>
      </c>
      <c r="J6">
        <f>BYPL_EOD!AI6+BYPL_EOD!AJ6</f>
        <v>5.38</v>
      </c>
      <c r="K6">
        <f>MES_EOD!AI6+MES_EOD!AJ6</f>
        <v>2.0299999999999998</v>
      </c>
      <c r="L6">
        <f>NDMC_EOD!AI6+NDMC_EOD!AJ6</f>
        <v>10.14</v>
      </c>
      <c r="M6">
        <f>TPDDL_EOD!AI6+TPDDL_EOD!AJ6</f>
        <v>7</v>
      </c>
      <c r="N6">
        <f t="shared" si="0"/>
        <v>34.010000000000005</v>
      </c>
      <c r="O6" s="154">
        <f t="shared" si="1"/>
        <v>-1.0000000000005116E-2</v>
      </c>
      <c r="P6">
        <v>9.4572184651573057</v>
      </c>
      <c r="Q6">
        <v>5.3784181123199053</v>
      </c>
      <c r="R6">
        <v>2.0294031167303728</v>
      </c>
      <c r="S6">
        <v>10.137018523963539</v>
      </c>
      <c r="T6">
        <v>6.9979417818288727</v>
      </c>
      <c r="U6" s="156">
        <f t="shared" si="2"/>
        <v>33.999999999999993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200</v>
      </c>
      <c r="G7">
        <f t="shared" si="5"/>
        <v>34</v>
      </c>
      <c r="H7" s="154"/>
      <c r="I7">
        <f>BRPL_EOD!AI7+BRPL_EOD!AJ7</f>
        <v>9.4600000000000009</v>
      </c>
      <c r="J7">
        <f>BYPL_EOD!AI7+BYPL_EOD!AJ7</f>
        <v>5.38</v>
      </c>
      <c r="K7">
        <f>MES_EOD!AI7+MES_EOD!AJ7</f>
        <v>2.0299999999999998</v>
      </c>
      <c r="L7">
        <f>NDMC_EOD!AI7+NDMC_EOD!AJ7</f>
        <v>10.14</v>
      </c>
      <c r="M7">
        <f>TPDDL_EOD!AI7+TPDDL_EOD!AJ7</f>
        <v>7</v>
      </c>
      <c r="N7">
        <f t="shared" si="0"/>
        <v>34.010000000000005</v>
      </c>
      <c r="O7" s="154">
        <f t="shared" si="1"/>
        <v>-1.0000000000005116E-2</v>
      </c>
      <c r="P7">
        <v>9.4572184651573057</v>
      </c>
      <c r="Q7">
        <v>5.3784181123199053</v>
      </c>
      <c r="R7">
        <v>2.0294031167303728</v>
      </c>
      <c r="S7">
        <v>10.137018523963539</v>
      </c>
      <c r="T7">
        <v>6.9979417818288727</v>
      </c>
      <c r="U7" s="156">
        <f t="shared" si="2"/>
        <v>33.999999999999993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200</v>
      </c>
      <c r="G8">
        <f t="shared" si="5"/>
        <v>34</v>
      </c>
      <c r="H8" s="154"/>
      <c r="I8">
        <f>BRPL_EOD!AI8+BRPL_EOD!AJ8</f>
        <v>9.4600000000000009</v>
      </c>
      <c r="J8">
        <f>BYPL_EOD!AI8+BYPL_EOD!AJ8</f>
        <v>5.38</v>
      </c>
      <c r="K8">
        <f>MES_EOD!AI8+MES_EOD!AJ8</f>
        <v>2.0299999999999998</v>
      </c>
      <c r="L8">
        <f>NDMC_EOD!AI8+NDMC_EOD!AJ8</f>
        <v>10.14</v>
      </c>
      <c r="M8">
        <f>TPDDL_EOD!AI8+TPDDL_EOD!AJ8</f>
        <v>7</v>
      </c>
      <c r="N8">
        <f t="shared" si="0"/>
        <v>34.010000000000005</v>
      </c>
      <c r="O8" s="154">
        <f t="shared" si="1"/>
        <v>-1.0000000000005116E-2</v>
      </c>
      <c r="P8">
        <v>9.4572184651573057</v>
      </c>
      <c r="Q8">
        <v>5.3784181123199053</v>
      </c>
      <c r="R8">
        <v>2.0294031167303728</v>
      </c>
      <c r="S8">
        <v>10.137018523963539</v>
      </c>
      <c r="T8">
        <v>6.9979417818288727</v>
      </c>
      <c r="U8" s="156">
        <f t="shared" si="2"/>
        <v>33.999999999999993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200</v>
      </c>
      <c r="G9">
        <f t="shared" si="5"/>
        <v>34</v>
      </c>
      <c r="H9" s="154"/>
      <c r="I9">
        <f>BRPL_EOD!AI9+BRPL_EOD!AJ9</f>
        <v>9.4600000000000009</v>
      </c>
      <c r="J9">
        <f>BYPL_EOD!AI9+BYPL_EOD!AJ9</f>
        <v>5.38</v>
      </c>
      <c r="K9">
        <f>MES_EOD!AI9+MES_EOD!AJ9</f>
        <v>2.0299999999999998</v>
      </c>
      <c r="L9">
        <f>NDMC_EOD!AI9+NDMC_EOD!AJ9</f>
        <v>10.14</v>
      </c>
      <c r="M9">
        <f>TPDDL_EOD!AI9+TPDDL_EOD!AJ9</f>
        <v>7</v>
      </c>
      <c r="N9">
        <f t="shared" si="0"/>
        <v>34.010000000000005</v>
      </c>
      <c r="O9" s="154">
        <f t="shared" si="1"/>
        <v>-1.0000000000005116E-2</v>
      </c>
      <c r="P9">
        <v>9.4572184651573057</v>
      </c>
      <c r="Q9">
        <v>5.3784181123199053</v>
      </c>
      <c r="R9">
        <v>2.0294031167303728</v>
      </c>
      <c r="S9">
        <v>10.137018523963539</v>
      </c>
      <c r="T9">
        <v>6.9979417818288727</v>
      </c>
      <c r="U9" s="156">
        <f t="shared" si="2"/>
        <v>33.999999999999993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200</v>
      </c>
      <c r="G10">
        <f t="shared" si="5"/>
        <v>34</v>
      </c>
      <c r="H10" s="154"/>
      <c r="I10">
        <f>BRPL_EOD!AI10+BRPL_EOD!AJ10</f>
        <v>9.4600000000000009</v>
      </c>
      <c r="J10">
        <f>BYPL_EOD!AI10+BYPL_EOD!AJ10</f>
        <v>5.38</v>
      </c>
      <c r="K10">
        <f>MES_EOD!AI10+MES_EOD!AJ10</f>
        <v>2.0299999999999998</v>
      </c>
      <c r="L10">
        <f>NDMC_EOD!AI10+NDMC_EOD!AJ10</f>
        <v>10.14</v>
      </c>
      <c r="M10">
        <f>TPDDL_EOD!AI10+TPDDL_EOD!AJ10</f>
        <v>7</v>
      </c>
      <c r="N10">
        <f t="shared" si="0"/>
        <v>34.010000000000005</v>
      </c>
      <c r="O10" s="154">
        <f t="shared" si="1"/>
        <v>-1.0000000000005116E-2</v>
      </c>
      <c r="P10">
        <v>9.4572184651573057</v>
      </c>
      <c r="Q10">
        <v>5.3784181123199053</v>
      </c>
      <c r="R10">
        <v>2.0294031167303728</v>
      </c>
      <c r="S10">
        <v>10.137018523963539</v>
      </c>
      <c r="T10">
        <v>6.9979417818288727</v>
      </c>
      <c r="U10" s="156">
        <f t="shared" si="2"/>
        <v>33.999999999999993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200</v>
      </c>
      <c r="G11">
        <f t="shared" si="5"/>
        <v>34</v>
      </c>
      <c r="H11" s="154"/>
      <c r="I11">
        <f>BRPL_EOD!AI11+BRPL_EOD!AJ11</f>
        <v>9.4600000000000009</v>
      </c>
      <c r="J11">
        <f>BYPL_EOD!AI11+BYPL_EOD!AJ11</f>
        <v>5.38</v>
      </c>
      <c r="K11">
        <f>MES_EOD!AI11+MES_EOD!AJ11</f>
        <v>2.0299999999999998</v>
      </c>
      <c r="L11">
        <f>NDMC_EOD!AI11+NDMC_EOD!AJ11</f>
        <v>10.14</v>
      </c>
      <c r="M11">
        <f>TPDDL_EOD!AI11+TPDDL_EOD!AJ11</f>
        <v>7</v>
      </c>
      <c r="N11">
        <f t="shared" si="0"/>
        <v>34.010000000000005</v>
      </c>
      <c r="O11" s="154">
        <f t="shared" si="1"/>
        <v>-1.0000000000005116E-2</v>
      </c>
      <c r="P11">
        <v>9.4572184651573057</v>
      </c>
      <c r="Q11">
        <v>5.3784181123199053</v>
      </c>
      <c r="R11">
        <v>2.0294031167303728</v>
      </c>
      <c r="S11">
        <v>10.137018523963539</v>
      </c>
      <c r="T11">
        <v>6.9979417818288727</v>
      </c>
      <c r="U11" s="156">
        <f t="shared" si="2"/>
        <v>33.999999999999993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200</v>
      </c>
      <c r="G12">
        <f t="shared" si="5"/>
        <v>34</v>
      </c>
      <c r="H12" s="154"/>
      <c r="I12">
        <f>BRPL_EOD!AI12+BRPL_EOD!AJ12</f>
        <v>9.4600000000000009</v>
      </c>
      <c r="J12">
        <f>BYPL_EOD!AI12+BYPL_EOD!AJ12</f>
        <v>5.38</v>
      </c>
      <c r="K12">
        <f>MES_EOD!AI12+MES_EOD!AJ12</f>
        <v>2.0299999999999998</v>
      </c>
      <c r="L12">
        <f>NDMC_EOD!AI12+NDMC_EOD!AJ12</f>
        <v>10.14</v>
      </c>
      <c r="M12">
        <f>TPDDL_EOD!AI12+TPDDL_EOD!AJ12</f>
        <v>7</v>
      </c>
      <c r="N12">
        <f t="shared" si="0"/>
        <v>34.010000000000005</v>
      </c>
      <c r="O12" s="154">
        <f t="shared" si="1"/>
        <v>-1.0000000000005116E-2</v>
      </c>
      <c r="P12">
        <v>9.4572184651573057</v>
      </c>
      <c r="Q12">
        <v>5.3784181123199053</v>
      </c>
      <c r="R12">
        <v>2.0294031167303728</v>
      </c>
      <c r="S12">
        <v>10.137018523963539</v>
      </c>
      <c r="T12">
        <v>6.9979417818288727</v>
      </c>
      <c r="U12" s="156">
        <f t="shared" si="2"/>
        <v>33.999999999999993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200</v>
      </c>
      <c r="G13">
        <f t="shared" si="5"/>
        <v>34</v>
      </c>
      <c r="H13" s="154"/>
      <c r="I13">
        <f>BRPL_EOD!AI13+BRPL_EOD!AJ13</f>
        <v>9.4600000000000009</v>
      </c>
      <c r="J13">
        <f>BYPL_EOD!AI13+BYPL_EOD!AJ13</f>
        <v>5.38</v>
      </c>
      <c r="K13">
        <f>MES_EOD!AI13+MES_EOD!AJ13</f>
        <v>2.0299999999999998</v>
      </c>
      <c r="L13">
        <f>NDMC_EOD!AI13+NDMC_EOD!AJ13</f>
        <v>10.14</v>
      </c>
      <c r="M13">
        <f>TPDDL_EOD!AI13+TPDDL_EOD!AJ13</f>
        <v>7</v>
      </c>
      <c r="N13">
        <f t="shared" si="0"/>
        <v>34.010000000000005</v>
      </c>
      <c r="O13" s="154">
        <f t="shared" si="1"/>
        <v>-1.0000000000005116E-2</v>
      </c>
      <c r="P13">
        <v>9.4572184651573057</v>
      </c>
      <c r="Q13">
        <v>5.3784181123199053</v>
      </c>
      <c r="R13">
        <v>2.0294031167303728</v>
      </c>
      <c r="S13">
        <v>10.137018523963539</v>
      </c>
      <c r="T13">
        <v>6.9979417818288727</v>
      </c>
      <c r="U13" s="156">
        <f t="shared" si="2"/>
        <v>33.999999999999993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200</v>
      </c>
      <c r="G14">
        <f t="shared" si="5"/>
        <v>34</v>
      </c>
      <c r="H14" s="154"/>
      <c r="I14">
        <f>BRPL_EOD!AI14+BRPL_EOD!AJ14</f>
        <v>9.4600000000000009</v>
      </c>
      <c r="J14">
        <f>BYPL_EOD!AI14+BYPL_EOD!AJ14</f>
        <v>5.38</v>
      </c>
      <c r="K14">
        <f>MES_EOD!AI14+MES_EOD!AJ14</f>
        <v>2.0299999999999998</v>
      </c>
      <c r="L14">
        <f>NDMC_EOD!AI14+NDMC_EOD!AJ14</f>
        <v>10.14</v>
      </c>
      <c r="M14">
        <f>TPDDL_EOD!AI14+TPDDL_EOD!AJ14</f>
        <v>7</v>
      </c>
      <c r="N14">
        <f t="shared" si="0"/>
        <v>34.010000000000005</v>
      </c>
      <c r="O14" s="154">
        <f t="shared" si="1"/>
        <v>-1.0000000000005116E-2</v>
      </c>
      <c r="P14">
        <v>9.4572184651573057</v>
      </c>
      <c r="Q14">
        <v>5.3784181123199053</v>
      </c>
      <c r="R14">
        <v>2.0294031167303728</v>
      </c>
      <c r="S14">
        <v>10.137018523963539</v>
      </c>
      <c r="T14">
        <v>6.9979417818288727</v>
      </c>
      <c r="U14" s="156">
        <f t="shared" si="2"/>
        <v>33.999999999999993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200</v>
      </c>
      <c r="G15">
        <f t="shared" si="5"/>
        <v>35</v>
      </c>
      <c r="H15" s="154"/>
      <c r="I15">
        <f>BRPL_EOD!AI15+BRPL_EOD!AJ15</f>
        <v>9.81</v>
      </c>
      <c r="J15">
        <f>BYPL_EOD!AI15+BYPL_EOD!AJ15</f>
        <v>5.57</v>
      </c>
      <c r="K15">
        <f>MES_EOD!AI15+MES_EOD!AJ15</f>
        <v>2.1</v>
      </c>
      <c r="L15">
        <f>NDMC_EOD!AI15+NDMC_EOD!AJ15</f>
        <v>10.51</v>
      </c>
      <c r="M15">
        <f>TPDDL_EOD!AI15+TPDDL_EOD!AJ15</f>
        <v>7</v>
      </c>
      <c r="N15">
        <f t="shared" si="0"/>
        <v>34.99</v>
      </c>
      <c r="O15" s="154">
        <f t="shared" si="1"/>
        <v>9.9999999999980105E-3</v>
      </c>
      <c r="P15">
        <v>9.812803658188054</v>
      </c>
      <c r="Q15">
        <v>5.5715918833952554</v>
      </c>
      <c r="R15">
        <v>2.1006001714775651</v>
      </c>
      <c r="S15">
        <v>10.51300371534724</v>
      </c>
      <c r="T15">
        <v>7.0020005715918829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200</v>
      </c>
      <c r="G16">
        <f t="shared" si="5"/>
        <v>35</v>
      </c>
      <c r="H16" s="154"/>
      <c r="I16">
        <f>BRPL_EOD!AI16+BRPL_EOD!AJ16</f>
        <v>9.81</v>
      </c>
      <c r="J16">
        <f>BYPL_EOD!AI16+BYPL_EOD!AJ16</f>
        <v>5.57</v>
      </c>
      <c r="K16">
        <f>MES_EOD!AI16+MES_EOD!AJ16</f>
        <v>2.1</v>
      </c>
      <c r="L16">
        <f>NDMC_EOD!AI16+NDMC_EOD!AJ16</f>
        <v>10.51</v>
      </c>
      <c r="M16">
        <f>TPDDL_EOD!AI16+TPDDL_EOD!AJ16</f>
        <v>7</v>
      </c>
      <c r="N16">
        <f t="shared" si="0"/>
        <v>34.99</v>
      </c>
      <c r="O16" s="154">
        <f t="shared" si="1"/>
        <v>9.9999999999980105E-3</v>
      </c>
      <c r="P16">
        <v>9.812803658188054</v>
      </c>
      <c r="Q16">
        <v>5.5715918833952554</v>
      </c>
      <c r="R16">
        <v>2.1006001714775651</v>
      </c>
      <c r="S16">
        <v>10.51300371534724</v>
      </c>
      <c r="T16">
        <v>7.0020005715918829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200</v>
      </c>
      <c r="G17">
        <f t="shared" si="5"/>
        <v>35</v>
      </c>
      <c r="H17" s="154"/>
      <c r="I17">
        <f>BRPL_EOD!AI17+BRPL_EOD!AJ17</f>
        <v>9.81</v>
      </c>
      <c r="J17">
        <f>BYPL_EOD!AI17+BYPL_EOD!AJ17</f>
        <v>5.57</v>
      </c>
      <c r="K17">
        <f>MES_EOD!AI17+MES_EOD!AJ17</f>
        <v>2.1</v>
      </c>
      <c r="L17">
        <f>NDMC_EOD!AI17+NDMC_EOD!AJ17</f>
        <v>10.51</v>
      </c>
      <c r="M17">
        <f>TPDDL_EOD!AI17+TPDDL_EOD!AJ17</f>
        <v>7</v>
      </c>
      <c r="N17">
        <f t="shared" si="0"/>
        <v>34.99</v>
      </c>
      <c r="O17" s="154">
        <f t="shared" si="1"/>
        <v>9.9999999999980105E-3</v>
      </c>
      <c r="P17">
        <v>9.812803658188054</v>
      </c>
      <c r="Q17">
        <v>5.5715918833952554</v>
      </c>
      <c r="R17">
        <v>2.1006001714775651</v>
      </c>
      <c r="S17">
        <v>10.51300371534724</v>
      </c>
      <c r="T17">
        <v>7.0020005715918829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200</v>
      </c>
      <c r="G18">
        <f t="shared" si="5"/>
        <v>35</v>
      </c>
      <c r="H18" s="154"/>
      <c r="I18">
        <f>BRPL_EOD!AI18+BRPL_EOD!AJ18</f>
        <v>9.81</v>
      </c>
      <c r="J18">
        <f>BYPL_EOD!AI18+BYPL_EOD!AJ18</f>
        <v>5.57</v>
      </c>
      <c r="K18">
        <f>MES_EOD!AI18+MES_EOD!AJ18</f>
        <v>2.1</v>
      </c>
      <c r="L18">
        <f>NDMC_EOD!AI18+NDMC_EOD!AJ18</f>
        <v>10.51</v>
      </c>
      <c r="M18">
        <f>TPDDL_EOD!AI18+TPDDL_EOD!AJ18</f>
        <v>7</v>
      </c>
      <c r="N18">
        <f t="shared" si="0"/>
        <v>34.99</v>
      </c>
      <c r="O18" s="154">
        <f t="shared" si="1"/>
        <v>9.9999999999980105E-3</v>
      </c>
      <c r="P18">
        <v>9.812803658188054</v>
      </c>
      <c r="Q18">
        <v>5.5715918833952554</v>
      </c>
      <c r="R18">
        <v>2.1006001714775651</v>
      </c>
      <c r="S18">
        <v>10.51300371534724</v>
      </c>
      <c r="T18">
        <v>7.0020005715918829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200</v>
      </c>
      <c r="G19">
        <f t="shared" si="5"/>
        <v>35</v>
      </c>
      <c r="H19" s="154"/>
      <c r="I19">
        <f>BRPL_EOD!AI19+BRPL_EOD!AJ19</f>
        <v>9.81</v>
      </c>
      <c r="J19">
        <f>BYPL_EOD!AI19+BYPL_EOD!AJ19</f>
        <v>5.57</v>
      </c>
      <c r="K19">
        <f>MES_EOD!AI19+MES_EOD!AJ19</f>
        <v>2.1</v>
      </c>
      <c r="L19">
        <f>NDMC_EOD!AI19+NDMC_EOD!AJ19</f>
        <v>10.51</v>
      </c>
      <c r="M19">
        <f>TPDDL_EOD!AI19+TPDDL_EOD!AJ19</f>
        <v>7</v>
      </c>
      <c r="N19">
        <f t="shared" si="0"/>
        <v>34.99</v>
      </c>
      <c r="O19" s="154">
        <f t="shared" si="1"/>
        <v>9.9999999999980105E-3</v>
      </c>
      <c r="P19">
        <v>9.812803658188054</v>
      </c>
      <c r="Q19">
        <v>5.5715918833952554</v>
      </c>
      <c r="R19">
        <v>2.1006001714775651</v>
      </c>
      <c r="S19">
        <v>10.51300371534724</v>
      </c>
      <c r="T19">
        <v>7.0020005715918829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200</v>
      </c>
      <c r="G20">
        <f t="shared" si="5"/>
        <v>35</v>
      </c>
      <c r="H20" s="154"/>
      <c r="I20">
        <f>BRPL_EOD!AI20+BRPL_EOD!AJ20</f>
        <v>9.81</v>
      </c>
      <c r="J20">
        <f>BYPL_EOD!AI20+BYPL_EOD!AJ20</f>
        <v>5.57</v>
      </c>
      <c r="K20">
        <f>MES_EOD!AI20+MES_EOD!AJ20</f>
        <v>2.1</v>
      </c>
      <c r="L20">
        <f>NDMC_EOD!AI20+NDMC_EOD!AJ20</f>
        <v>10.51</v>
      </c>
      <c r="M20">
        <f>TPDDL_EOD!AI20+TPDDL_EOD!AJ20</f>
        <v>7</v>
      </c>
      <c r="N20">
        <f t="shared" si="0"/>
        <v>34.99</v>
      </c>
      <c r="O20" s="154">
        <f t="shared" si="1"/>
        <v>9.9999999999980105E-3</v>
      </c>
      <c r="P20">
        <v>9.812803658188054</v>
      </c>
      <c r="Q20">
        <v>5.5715918833952554</v>
      </c>
      <c r="R20">
        <v>2.1006001714775651</v>
      </c>
      <c r="S20">
        <v>10.51300371534724</v>
      </c>
      <c r="T20">
        <v>7.0020005715918829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200</v>
      </c>
      <c r="G21">
        <f t="shared" si="5"/>
        <v>35</v>
      </c>
      <c r="H21" s="154"/>
      <c r="I21">
        <f>BRPL_EOD!AI21+BRPL_EOD!AJ21</f>
        <v>9.81</v>
      </c>
      <c r="J21">
        <f>BYPL_EOD!AI21+BYPL_EOD!AJ21</f>
        <v>5.57</v>
      </c>
      <c r="K21">
        <f>MES_EOD!AI21+MES_EOD!AJ21</f>
        <v>2.1</v>
      </c>
      <c r="L21">
        <f>NDMC_EOD!AI21+NDMC_EOD!AJ21</f>
        <v>10.51</v>
      </c>
      <c r="M21">
        <f>TPDDL_EOD!AI21+TPDDL_EOD!AJ21</f>
        <v>7</v>
      </c>
      <c r="N21">
        <f t="shared" si="0"/>
        <v>34.99</v>
      </c>
      <c r="O21" s="154">
        <f t="shared" si="1"/>
        <v>9.9999999999980105E-3</v>
      </c>
      <c r="P21">
        <v>9.812803658188054</v>
      </c>
      <c r="Q21">
        <v>5.5715918833952554</v>
      </c>
      <c r="R21">
        <v>2.1006001714775651</v>
      </c>
      <c r="S21">
        <v>10.51300371534724</v>
      </c>
      <c r="T21">
        <v>7.0020005715918829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200</v>
      </c>
      <c r="G22">
        <f t="shared" si="5"/>
        <v>35</v>
      </c>
      <c r="H22" s="154"/>
      <c r="I22">
        <f>BRPL_EOD!AI22+BRPL_EOD!AJ22</f>
        <v>9.81</v>
      </c>
      <c r="J22">
        <f>BYPL_EOD!AI22+BYPL_EOD!AJ22</f>
        <v>5.57</v>
      </c>
      <c r="K22">
        <f>MES_EOD!AI22+MES_EOD!AJ22</f>
        <v>2.1</v>
      </c>
      <c r="L22">
        <f>NDMC_EOD!AI22+NDMC_EOD!AJ22</f>
        <v>10.51</v>
      </c>
      <c r="M22">
        <f>TPDDL_EOD!AI22+TPDDL_EOD!AJ22</f>
        <v>7</v>
      </c>
      <c r="N22">
        <f t="shared" si="0"/>
        <v>34.99</v>
      </c>
      <c r="O22" s="154">
        <f t="shared" si="1"/>
        <v>9.9999999999980105E-3</v>
      </c>
      <c r="P22">
        <v>9.812803658188054</v>
      </c>
      <c r="Q22">
        <v>5.5715918833952554</v>
      </c>
      <c r="R22">
        <v>2.1006001714775651</v>
      </c>
      <c r="S22">
        <v>10.51300371534724</v>
      </c>
      <c r="T22">
        <v>7.0020005715918829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200</v>
      </c>
      <c r="G23">
        <f t="shared" si="5"/>
        <v>35</v>
      </c>
      <c r="H23" s="154"/>
      <c r="I23">
        <f>BRPL_EOD!AI23+BRPL_EOD!AJ23</f>
        <v>9.81</v>
      </c>
      <c r="J23">
        <f>BYPL_EOD!AI23+BYPL_EOD!AJ23</f>
        <v>5.57</v>
      </c>
      <c r="K23">
        <f>MES_EOD!AI23+MES_EOD!AJ23</f>
        <v>2.1</v>
      </c>
      <c r="L23">
        <f>NDMC_EOD!AI23+NDMC_EOD!AJ23</f>
        <v>10.51</v>
      </c>
      <c r="M23">
        <f>TPDDL_EOD!AI23+TPDDL_EOD!AJ23</f>
        <v>7</v>
      </c>
      <c r="N23">
        <f t="shared" si="0"/>
        <v>34.99</v>
      </c>
      <c r="O23" s="154">
        <f t="shared" si="1"/>
        <v>9.9999999999980105E-3</v>
      </c>
      <c r="P23">
        <v>9.812803658188054</v>
      </c>
      <c r="Q23">
        <v>5.5715918833952554</v>
      </c>
      <c r="R23">
        <v>2.1006001714775651</v>
      </c>
      <c r="S23">
        <v>10.51300371534724</v>
      </c>
      <c r="T23">
        <v>7.0020005715918829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200</v>
      </c>
      <c r="G24">
        <f t="shared" si="5"/>
        <v>35</v>
      </c>
      <c r="H24" s="154"/>
      <c r="I24">
        <f>BRPL_EOD!AI24+BRPL_EOD!AJ24</f>
        <v>9.81</v>
      </c>
      <c r="J24">
        <f>BYPL_EOD!AI24+BYPL_EOD!AJ24</f>
        <v>5.57</v>
      </c>
      <c r="K24">
        <f>MES_EOD!AI24+MES_EOD!AJ24</f>
        <v>2.1</v>
      </c>
      <c r="L24">
        <f>NDMC_EOD!AI24+NDMC_EOD!AJ24</f>
        <v>10.51</v>
      </c>
      <c r="M24">
        <f>TPDDL_EOD!AI24+TPDDL_EOD!AJ24</f>
        <v>7</v>
      </c>
      <c r="N24">
        <f t="shared" si="0"/>
        <v>34.99</v>
      </c>
      <c r="O24" s="154">
        <f t="shared" si="1"/>
        <v>9.9999999999980105E-3</v>
      </c>
      <c r="P24">
        <v>9.812803658188054</v>
      </c>
      <c r="Q24">
        <v>5.5715918833952554</v>
      </c>
      <c r="R24">
        <v>2.1006001714775651</v>
      </c>
      <c r="S24">
        <v>10.51300371534724</v>
      </c>
      <c r="T24">
        <v>7.0020005715918829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200</v>
      </c>
      <c r="G25">
        <f t="shared" si="5"/>
        <v>35</v>
      </c>
      <c r="H25" s="154"/>
      <c r="I25">
        <f>BRPL_EOD!AI25+BRPL_EOD!AJ25</f>
        <v>9.81</v>
      </c>
      <c r="J25">
        <f>BYPL_EOD!AI25+BYPL_EOD!AJ25</f>
        <v>5.57</v>
      </c>
      <c r="K25">
        <f>MES_EOD!AI25+MES_EOD!AJ25</f>
        <v>2.1</v>
      </c>
      <c r="L25">
        <f>NDMC_EOD!AI25+NDMC_EOD!AJ25</f>
        <v>10.51</v>
      </c>
      <c r="M25">
        <f>TPDDL_EOD!AI25+TPDDL_EOD!AJ25</f>
        <v>7</v>
      </c>
      <c r="N25">
        <f t="shared" si="0"/>
        <v>34.99</v>
      </c>
      <c r="O25" s="154">
        <f t="shared" si="1"/>
        <v>9.9999999999980105E-3</v>
      </c>
      <c r="P25">
        <v>9.812803658188054</v>
      </c>
      <c r="Q25">
        <v>5.5715918833952554</v>
      </c>
      <c r="R25">
        <v>2.1006001714775651</v>
      </c>
      <c r="S25">
        <v>10.51300371534724</v>
      </c>
      <c r="T25">
        <v>7.0020005715918829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200</v>
      </c>
      <c r="G26">
        <f t="shared" si="5"/>
        <v>35</v>
      </c>
      <c r="H26" s="154"/>
      <c r="I26">
        <f>BRPL_EOD!AI26+BRPL_EOD!AJ26</f>
        <v>9.81</v>
      </c>
      <c r="J26">
        <f>BYPL_EOD!AI26+BYPL_EOD!AJ26</f>
        <v>5.57</v>
      </c>
      <c r="K26">
        <f>MES_EOD!AI26+MES_EOD!AJ26</f>
        <v>2.1</v>
      </c>
      <c r="L26">
        <f>NDMC_EOD!AI26+NDMC_EOD!AJ26</f>
        <v>10.51</v>
      </c>
      <c r="M26">
        <f>TPDDL_EOD!AI26+TPDDL_EOD!AJ26</f>
        <v>7</v>
      </c>
      <c r="N26">
        <f t="shared" si="0"/>
        <v>34.99</v>
      </c>
      <c r="O26" s="154">
        <f t="shared" si="1"/>
        <v>9.9999999999980105E-3</v>
      </c>
      <c r="P26">
        <v>9.812803658188054</v>
      </c>
      <c r="Q26">
        <v>5.5715918833952554</v>
      </c>
      <c r="R26">
        <v>2.1006001714775651</v>
      </c>
      <c r="S26">
        <v>10.51300371534724</v>
      </c>
      <c r="T26">
        <v>7.0020005715918829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200</v>
      </c>
      <c r="G27">
        <f t="shared" si="5"/>
        <v>35</v>
      </c>
      <c r="H27" s="154"/>
      <c r="I27">
        <f>BRPL_EOD!AI27+BRPL_EOD!AJ27</f>
        <v>9.81</v>
      </c>
      <c r="J27">
        <f>BYPL_EOD!AI27+BYPL_EOD!AJ27</f>
        <v>5.57</v>
      </c>
      <c r="K27">
        <f>MES_EOD!AI27+MES_EOD!AJ27</f>
        <v>2.1</v>
      </c>
      <c r="L27">
        <f>NDMC_EOD!AI27+NDMC_EOD!AJ27</f>
        <v>10.51</v>
      </c>
      <c r="M27">
        <f>TPDDL_EOD!AI27+TPDDL_EOD!AJ27</f>
        <v>7</v>
      </c>
      <c r="N27">
        <f t="shared" si="0"/>
        <v>34.99</v>
      </c>
      <c r="O27" s="154">
        <f t="shared" si="1"/>
        <v>9.9999999999980105E-3</v>
      </c>
      <c r="P27">
        <v>9.812803658188054</v>
      </c>
      <c r="Q27">
        <v>5.5715918833952554</v>
      </c>
      <c r="R27">
        <v>2.1006001714775651</v>
      </c>
      <c r="S27">
        <v>10.51300371534724</v>
      </c>
      <c r="T27">
        <v>7.0020005715918829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200</v>
      </c>
      <c r="G28">
        <f t="shared" si="5"/>
        <v>35</v>
      </c>
      <c r="H28" s="154"/>
      <c r="I28">
        <f>BRPL_EOD!AI28+BRPL_EOD!AJ28</f>
        <v>9.81</v>
      </c>
      <c r="J28">
        <f>BYPL_EOD!AI28+BYPL_EOD!AJ28</f>
        <v>5.57</v>
      </c>
      <c r="K28">
        <f>MES_EOD!AI28+MES_EOD!AJ28</f>
        <v>2.1</v>
      </c>
      <c r="L28">
        <f>NDMC_EOD!AI28+NDMC_EOD!AJ28</f>
        <v>10.51</v>
      </c>
      <c r="M28">
        <f>TPDDL_EOD!AI28+TPDDL_EOD!AJ28</f>
        <v>7</v>
      </c>
      <c r="N28">
        <f t="shared" si="0"/>
        <v>34.99</v>
      </c>
      <c r="O28" s="154">
        <f t="shared" si="1"/>
        <v>9.9999999999980105E-3</v>
      </c>
      <c r="P28">
        <v>9.812803658188054</v>
      </c>
      <c r="Q28">
        <v>5.5715918833952554</v>
      </c>
      <c r="R28">
        <v>2.1006001714775651</v>
      </c>
      <c r="S28">
        <v>10.51300371534724</v>
      </c>
      <c r="T28">
        <v>7.0020005715918829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200</v>
      </c>
      <c r="G29">
        <f t="shared" si="5"/>
        <v>35</v>
      </c>
      <c r="H29" s="154"/>
      <c r="I29">
        <f>BRPL_EOD!AI29+BRPL_EOD!AJ29</f>
        <v>9.81</v>
      </c>
      <c r="J29">
        <f>BYPL_EOD!AI29+BYPL_EOD!AJ29</f>
        <v>5.57</v>
      </c>
      <c r="K29">
        <f>MES_EOD!AI29+MES_EOD!AJ29</f>
        <v>2.1</v>
      </c>
      <c r="L29">
        <f>NDMC_EOD!AI29+NDMC_EOD!AJ29</f>
        <v>10.51</v>
      </c>
      <c r="M29">
        <f>TPDDL_EOD!AI29+TPDDL_EOD!AJ29</f>
        <v>7</v>
      </c>
      <c r="N29">
        <f t="shared" si="0"/>
        <v>34.99</v>
      </c>
      <c r="O29" s="154">
        <f t="shared" si="1"/>
        <v>9.9999999999980105E-3</v>
      </c>
      <c r="P29">
        <v>9.812803658188054</v>
      </c>
      <c r="Q29">
        <v>5.5715918833952554</v>
      </c>
      <c r="R29">
        <v>2.1006001714775651</v>
      </c>
      <c r="S29">
        <v>10.51300371534724</v>
      </c>
      <c r="T29">
        <v>7.0020005715918829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200</v>
      </c>
      <c r="G30">
        <f t="shared" si="5"/>
        <v>35</v>
      </c>
      <c r="H30" s="154"/>
      <c r="I30">
        <f>BRPL_EOD!AI30+BRPL_EOD!AJ30</f>
        <v>9.81</v>
      </c>
      <c r="J30">
        <f>BYPL_EOD!AI30+BYPL_EOD!AJ30</f>
        <v>5.57</v>
      </c>
      <c r="K30">
        <f>MES_EOD!AI30+MES_EOD!AJ30</f>
        <v>2.1</v>
      </c>
      <c r="L30">
        <f>NDMC_EOD!AI30+NDMC_EOD!AJ30</f>
        <v>10.51</v>
      </c>
      <c r="M30">
        <f>TPDDL_EOD!AI30+TPDDL_EOD!AJ30</f>
        <v>7</v>
      </c>
      <c r="N30">
        <f t="shared" si="0"/>
        <v>34.99</v>
      </c>
      <c r="O30" s="154">
        <f t="shared" si="1"/>
        <v>9.9999999999980105E-3</v>
      </c>
      <c r="P30">
        <v>9.812803658188054</v>
      </c>
      <c r="Q30">
        <v>5.5715918833952554</v>
      </c>
      <c r="R30">
        <v>2.1006001714775651</v>
      </c>
      <c r="S30">
        <v>10.51300371534724</v>
      </c>
      <c r="T30">
        <v>7.0020005715918829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200</v>
      </c>
      <c r="G31">
        <f t="shared" si="5"/>
        <v>33</v>
      </c>
      <c r="H31" s="154"/>
      <c r="I31">
        <f>BRPL_EOD!AI31+BRPL_EOD!AJ31</f>
        <v>8.93</v>
      </c>
      <c r="J31">
        <f>BYPL_EOD!AI31+BYPL_EOD!AJ31</f>
        <v>5.07</v>
      </c>
      <c r="K31">
        <f>MES_EOD!AI31+MES_EOD!AJ31</f>
        <v>2</v>
      </c>
      <c r="L31">
        <f>NDMC_EOD!AI31+NDMC_EOD!AJ31</f>
        <v>10</v>
      </c>
      <c r="M31">
        <f>TPDDL_EOD!AI31+TPDDL_EOD!AJ31</f>
        <v>7</v>
      </c>
      <c r="N31">
        <f t="shared" si="0"/>
        <v>33</v>
      </c>
      <c r="O31" s="154">
        <f t="shared" si="1"/>
        <v>0</v>
      </c>
      <c r="P31">
        <v>8.93</v>
      </c>
      <c r="Q31">
        <v>5.07</v>
      </c>
      <c r="R31">
        <v>2</v>
      </c>
      <c r="S31">
        <v>10</v>
      </c>
      <c r="T31">
        <v>7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200</v>
      </c>
      <c r="G32">
        <f t="shared" si="5"/>
        <v>33</v>
      </c>
      <c r="H32" s="154"/>
      <c r="I32">
        <f>BRPL_EOD!AI32+BRPL_EOD!AJ32</f>
        <v>8.98</v>
      </c>
      <c r="J32">
        <f>BYPL_EOD!AI32+BYPL_EOD!AJ32</f>
        <v>5.0999999999999996</v>
      </c>
      <c r="K32">
        <f>MES_EOD!AI32+MES_EOD!AJ32</f>
        <v>1.92</v>
      </c>
      <c r="L32">
        <f>NDMC_EOD!AI32+NDMC_EOD!AJ32</f>
        <v>10</v>
      </c>
      <c r="M32">
        <f>TPDDL_EOD!AI32+TPDDL_EOD!AJ32</f>
        <v>7</v>
      </c>
      <c r="N32">
        <f t="shared" si="0"/>
        <v>33</v>
      </c>
      <c r="O32" s="154">
        <f t="shared" si="1"/>
        <v>0</v>
      </c>
      <c r="P32">
        <v>8.98</v>
      </c>
      <c r="Q32">
        <v>5.0999999999999996</v>
      </c>
      <c r="R32">
        <v>1.92</v>
      </c>
      <c r="S32">
        <v>10</v>
      </c>
      <c r="T32">
        <v>7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200</v>
      </c>
      <c r="G33">
        <f t="shared" si="5"/>
        <v>33</v>
      </c>
      <c r="H33" s="154"/>
      <c r="I33">
        <f>BRPL_EOD!AI33+BRPL_EOD!AJ33</f>
        <v>8.98</v>
      </c>
      <c r="J33">
        <f>BYPL_EOD!AI33+BYPL_EOD!AJ33</f>
        <v>5.0999999999999996</v>
      </c>
      <c r="K33">
        <f>MES_EOD!AI33+MES_EOD!AJ33</f>
        <v>1.92</v>
      </c>
      <c r="L33">
        <f>NDMC_EOD!AI33+NDMC_EOD!AJ33</f>
        <v>10</v>
      </c>
      <c r="M33">
        <f>TPDDL_EOD!AI33+TPDDL_EOD!AJ33</f>
        <v>7</v>
      </c>
      <c r="N33">
        <f t="shared" si="0"/>
        <v>33</v>
      </c>
      <c r="O33" s="154">
        <f t="shared" si="1"/>
        <v>0</v>
      </c>
      <c r="P33">
        <v>8.98</v>
      </c>
      <c r="Q33">
        <v>5.0999999999999996</v>
      </c>
      <c r="R33">
        <v>1.92</v>
      </c>
      <c r="S33">
        <v>10</v>
      </c>
      <c r="T33">
        <v>7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200</v>
      </c>
      <c r="G34">
        <f t="shared" si="5"/>
        <v>33</v>
      </c>
      <c r="H34" s="154"/>
      <c r="I34">
        <f>BRPL_EOD!AI34+BRPL_EOD!AJ34</f>
        <v>8.98</v>
      </c>
      <c r="J34">
        <f>BYPL_EOD!AI34+BYPL_EOD!AJ34</f>
        <v>5.0999999999999996</v>
      </c>
      <c r="K34">
        <f>MES_EOD!AI34+MES_EOD!AJ34</f>
        <v>1.92</v>
      </c>
      <c r="L34">
        <f>NDMC_EOD!AI34+NDMC_EOD!AJ34</f>
        <v>10</v>
      </c>
      <c r="M34">
        <f>TPDDL_EOD!AI34+TPDDL_EOD!AJ34</f>
        <v>7</v>
      </c>
      <c r="N34">
        <f t="shared" si="0"/>
        <v>33</v>
      </c>
      <c r="O34" s="154">
        <f t="shared" si="1"/>
        <v>0</v>
      </c>
      <c r="P34">
        <v>8.98</v>
      </c>
      <c r="Q34">
        <v>5.0999999999999996</v>
      </c>
      <c r="R34">
        <v>1.92</v>
      </c>
      <c r="S34">
        <v>10</v>
      </c>
      <c r="T34">
        <v>7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200</v>
      </c>
      <c r="G35">
        <f t="shared" si="5"/>
        <v>33</v>
      </c>
      <c r="H35" s="154"/>
      <c r="I35">
        <f>BRPL_EOD!AI35+BRPL_EOD!AJ35</f>
        <v>8.98</v>
      </c>
      <c r="J35">
        <f>BYPL_EOD!AI35+BYPL_EOD!AJ35</f>
        <v>5.0999999999999996</v>
      </c>
      <c r="K35">
        <f>MES_EOD!AI35+MES_EOD!AJ35</f>
        <v>1.92</v>
      </c>
      <c r="L35">
        <f>NDMC_EOD!AI35+NDMC_EOD!AJ35</f>
        <v>10</v>
      </c>
      <c r="M35">
        <f>TPDDL_EOD!AI35+TPDDL_EOD!AJ35</f>
        <v>7</v>
      </c>
      <c r="N35">
        <f t="shared" si="0"/>
        <v>33</v>
      </c>
      <c r="O35" s="154">
        <f t="shared" si="1"/>
        <v>0</v>
      </c>
      <c r="P35">
        <v>8.98</v>
      </c>
      <c r="Q35">
        <v>5.0999999999999996</v>
      </c>
      <c r="R35">
        <v>1.92</v>
      </c>
      <c r="S35">
        <v>10</v>
      </c>
      <c r="T35">
        <v>7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200</v>
      </c>
      <c r="G36">
        <f t="shared" si="5"/>
        <v>33</v>
      </c>
      <c r="H36" s="154"/>
      <c r="I36">
        <f>BRPL_EOD!AI36+BRPL_EOD!AJ36</f>
        <v>8.98</v>
      </c>
      <c r="J36">
        <f>BYPL_EOD!AI36+BYPL_EOD!AJ36</f>
        <v>5.0999999999999996</v>
      </c>
      <c r="K36">
        <f>MES_EOD!AI36+MES_EOD!AJ36</f>
        <v>1.92</v>
      </c>
      <c r="L36">
        <f>NDMC_EOD!AI36+NDMC_EOD!AJ36</f>
        <v>10</v>
      </c>
      <c r="M36">
        <f>TPDDL_EOD!AI36+TPDDL_EOD!AJ36</f>
        <v>7</v>
      </c>
      <c r="N36">
        <f t="shared" si="0"/>
        <v>33</v>
      </c>
      <c r="O36" s="154">
        <f t="shared" si="1"/>
        <v>0</v>
      </c>
      <c r="P36">
        <v>8.98</v>
      </c>
      <c r="Q36">
        <v>5.0999999999999996</v>
      </c>
      <c r="R36">
        <v>1.92</v>
      </c>
      <c r="S36">
        <v>10</v>
      </c>
      <c r="T36">
        <v>7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200</v>
      </c>
      <c r="G37">
        <f t="shared" si="5"/>
        <v>33</v>
      </c>
      <c r="H37" s="154"/>
      <c r="I37">
        <f>BRPL_EOD!AI37+BRPL_EOD!AJ37</f>
        <v>8.93</v>
      </c>
      <c r="J37">
        <f>BYPL_EOD!AI37+BYPL_EOD!AJ37</f>
        <v>5.07</v>
      </c>
      <c r="K37">
        <f>MES_EOD!AI37+MES_EOD!AJ37</f>
        <v>2</v>
      </c>
      <c r="L37">
        <f>NDMC_EOD!AI37+NDMC_EOD!AJ37</f>
        <v>10</v>
      </c>
      <c r="M37">
        <f>TPDDL_EOD!AI37+TPDDL_EOD!AJ37</f>
        <v>7</v>
      </c>
      <c r="N37">
        <f t="shared" si="0"/>
        <v>33</v>
      </c>
      <c r="O37" s="154">
        <f t="shared" si="1"/>
        <v>0</v>
      </c>
      <c r="P37">
        <v>8.93</v>
      </c>
      <c r="Q37">
        <v>5.07</v>
      </c>
      <c r="R37">
        <v>2</v>
      </c>
      <c r="S37">
        <v>10</v>
      </c>
      <c r="T37">
        <v>7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200</v>
      </c>
      <c r="G38">
        <f t="shared" si="5"/>
        <v>33</v>
      </c>
      <c r="H38" s="154"/>
      <c r="I38">
        <f>BRPL_EOD!AI38+BRPL_EOD!AJ38</f>
        <v>8.98</v>
      </c>
      <c r="J38">
        <f>BYPL_EOD!AI38+BYPL_EOD!AJ38</f>
        <v>5.0999999999999996</v>
      </c>
      <c r="K38">
        <f>MES_EOD!AI38+MES_EOD!AJ38</f>
        <v>1.92</v>
      </c>
      <c r="L38">
        <f>NDMC_EOD!AI38+NDMC_EOD!AJ38</f>
        <v>10</v>
      </c>
      <c r="M38">
        <f>TPDDL_EOD!AI38+TPDDL_EOD!AJ38</f>
        <v>7</v>
      </c>
      <c r="N38">
        <f t="shared" si="0"/>
        <v>33</v>
      </c>
      <c r="O38" s="154">
        <f t="shared" si="1"/>
        <v>0</v>
      </c>
      <c r="P38">
        <v>8.98</v>
      </c>
      <c r="Q38">
        <v>5.0999999999999996</v>
      </c>
      <c r="R38">
        <v>1.92</v>
      </c>
      <c r="S38">
        <v>10</v>
      </c>
      <c r="T38">
        <v>7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31</v>
      </c>
      <c r="E39">
        <f>PPCL!P39</f>
        <v>0</v>
      </c>
      <c r="F39">
        <f t="shared" si="4"/>
        <v>200</v>
      </c>
      <c r="G39">
        <f t="shared" si="5"/>
        <v>31</v>
      </c>
      <c r="H39" s="154"/>
      <c r="I39">
        <f>BRPL_EOD!AI39+BRPL_EOD!AJ39</f>
        <v>7.41</v>
      </c>
      <c r="J39">
        <f>BYPL_EOD!AI39+BYPL_EOD!AJ39</f>
        <v>5</v>
      </c>
      <c r="K39">
        <f>MES_EOD!AI39+MES_EOD!AJ39</f>
        <v>1.59</v>
      </c>
      <c r="L39">
        <f>NDMC_EOD!AI39+NDMC_EOD!AJ39</f>
        <v>10</v>
      </c>
      <c r="M39">
        <f>TPDDL_EOD!AI39+TPDDL_EOD!AJ39</f>
        <v>7</v>
      </c>
      <c r="N39">
        <f t="shared" si="0"/>
        <v>31</v>
      </c>
      <c r="O39" s="154">
        <f t="shared" si="1"/>
        <v>0</v>
      </c>
      <c r="P39">
        <v>7.41</v>
      </c>
      <c r="Q39">
        <v>5</v>
      </c>
      <c r="R39">
        <v>1.59</v>
      </c>
      <c r="S39">
        <v>10</v>
      </c>
      <c r="T39">
        <v>7</v>
      </c>
      <c r="U39" s="156">
        <f t="shared" si="2"/>
        <v>31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31</v>
      </c>
      <c r="E40">
        <f>PPCL!P40</f>
        <v>0</v>
      </c>
      <c r="F40">
        <f t="shared" si="4"/>
        <v>200</v>
      </c>
      <c r="G40">
        <f t="shared" si="5"/>
        <v>31</v>
      </c>
      <c r="H40" s="154"/>
      <c r="I40">
        <f>BRPL_EOD!AI40+BRPL_EOD!AJ40</f>
        <v>7.41</v>
      </c>
      <c r="J40">
        <f>BYPL_EOD!AI40+BYPL_EOD!AJ40</f>
        <v>5</v>
      </c>
      <c r="K40">
        <f>MES_EOD!AI40+MES_EOD!AJ40</f>
        <v>1.59</v>
      </c>
      <c r="L40">
        <f>NDMC_EOD!AI40+NDMC_EOD!AJ40</f>
        <v>10</v>
      </c>
      <c r="M40">
        <f>TPDDL_EOD!AI40+TPDDL_EOD!AJ40</f>
        <v>7</v>
      </c>
      <c r="N40">
        <f t="shared" si="0"/>
        <v>31</v>
      </c>
      <c r="O40" s="154">
        <f t="shared" si="1"/>
        <v>0</v>
      </c>
      <c r="P40">
        <v>7.41</v>
      </c>
      <c r="Q40">
        <v>5</v>
      </c>
      <c r="R40">
        <v>1.59</v>
      </c>
      <c r="S40">
        <v>10</v>
      </c>
      <c r="T40">
        <v>7</v>
      </c>
      <c r="U40" s="156">
        <f t="shared" si="2"/>
        <v>31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31</v>
      </c>
      <c r="E41">
        <f>PPCL!P41</f>
        <v>0</v>
      </c>
      <c r="F41">
        <f t="shared" si="4"/>
        <v>200</v>
      </c>
      <c r="G41">
        <f t="shared" si="5"/>
        <v>31</v>
      </c>
      <c r="H41" s="154"/>
      <c r="I41">
        <f>BRPL_EOD!AI41+BRPL_EOD!AJ41</f>
        <v>7.41</v>
      </c>
      <c r="J41">
        <f>BYPL_EOD!AI41+BYPL_EOD!AJ41</f>
        <v>5</v>
      </c>
      <c r="K41">
        <f>MES_EOD!AI41+MES_EOD!AJ41</f>
        <v>1.59</v>
      </c>
      <c r="L41">
        <f>NDMC_EOD!AI41+NDMC_EOD!AJ41</f>
        <v>10</v>
      </c>
      <c r="M41">
        <f>TPDDL_EOD!AI41+TPDDL_EOD!AJ41</f>
        <v>7</v>
      </c>
      <c r="N41">
        <f t="shared" si="0"/>
        <v>31</v>
      </c>
      <c r="O41" s="154">
        <f t="shared" si="1"/>
        <v>0</v>
      </c>
      <c r="P41">
        <v>7.41</v>
      </c>
      <c r="Q41">
        <v>5</v>
      </c>
      <c r="R41">
        <v>1.59</v>
      </c>
      <c r="S41">
        <v>10</v>
      </c>
      <c r="T41">
        <v>7</v>
      </c>
      <c r="U41" s="156">
        <f t="shared" si="2"/>
        <v>31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31</v>
      </c>
      <c r="E42">
        <f>PPCL!P42</f>
        <v>0</v>
      </c>
      <c r="F42">
        <f t="shared" si="4"/>
        <v>200</v>
      </c>
      <c r="G42">
        <f t="shared" si="5"/>
        <v>31</v>
      </c>
      <c r="H42" s="154"/>
      <c r="I42">
        <f>BRPL_EOD!AI42+BRPL_EOD!AJ42</f>
        <v>7.41</v>
      </c>
      <c r="J42">
        <f>BYPL_EOD!AI42+BYPL_EOD!AJ42</f>
        <v>5</v>
      </c>
      <c r="K42">
        <f>MES_EOD!AI42+MES_EOD!AJ42</f>
        <v>1.59</v>
      </c>
      <c r="L42">
        <f>NDMC_EOD!AI42+NDMC_EOD!AJ42</f>
        <v>10</v>
      </c>
      <c r="M42">
        <f>TPDDL_EOD!AI42+TPDDL_EOD!AJ42</f>
        <v>7</v>
      </c>
      <c r="N42">
        <f t="shared" si="0"/>
        <v>31</v>
      </c>
      <c r="O42" s="154">
        <f t="shared" si="1"/>
        <v>0</v>
      </c>
      <c r="P42">
        <v>7.41</v>
      </c>
      <c r="Q42">
        <v>5</v>
      </c>
      <c r="R42">
        <v>1.59</v>
      </c>
      <c r="S42">
        <v>10</v>
      </c>
      <c r="T42">
        <v>7</v>
      </c>
      <c r="U42" s="156">
        <f t="shared" si="2"/>
        <v>31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31</v>
      </c>
      <c r="E43">
        <f>PPCL!P43</f>
        <v>0</v>
      </c>
      <c r="F43">
        <f t="shared" si="4"/>
        <v>200</v>
      </c>
      <c r="G43">
        <f t="shared" si="5"/>
        <v>31</v>
      </c>
      <c r="H43" s="154"/>
      <c r="I43">
        <f>BRPL_EOD!AI43+BRPL_EOD!AJ43</f>
        <v>7</v>
      </c>
      <c r="J43">
        <f>BYPL_EOD!AI43+BYPL_EOD!AJ43</f>
        <v>5</v>
      </c>
      <c r="K43">
        <f>MES_EOD!AI43+MES_EOD!AJ43</f>
        <v>2</v>
      </c>
      <c r="L43">
        <f>NDMC_EOD!AI43+NDMC_EOD!AJ43</f>
        <v>10</v>
      </c>
      <c r="M43">
        <f>TPDDL_EOD!AI43+TPDDL_EOD!AJ43</f>
        <v>7</v>
      </c>
      <c r="N43">
        <f t="shared" si="0"/>
        <v>31</v>
      </c>
      <c r="O43" s="154">
        <f t="shared" si="1"/>
        <v>0</v>
      </c>
      <c r="P43">
        <v>7</v>
      </c>
      <c r="Q43">
        <v>5</v>
      </c>
      <c r="R43">
        <v>2</v>
      </c>
      <c r="S43">
        <v>10</v>
      </c>
      <c r="T43">
        <v>7</v>
      </c>
      <c r="U43" s="156">
        <f t="shared" si="2"/>
        <v>31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31</v>
      </c>
      <c r="E44">
        <f>PPCL!P44</f>
        <v>0</v>
      </c>
      <c r="F44">
        <f t="shared" si="4"/>
        <v>200</v>
      </c>
      <c r="G44">
        <f t="shared" si="5"/>
        <v>31</v>
      </c>
      <c r="H44" s="154"/>
      <c r="I44">
        <f>BRPL_EOD!AI44+BRPL_EOD!AJ44</f>
        <v>7.41</v>
      </c>
      <c r="J44">
        <f>BYPL_EOD!AI44+BYPL_EOD!AJ44</f>
        <v>5</v>
      </c>
      <c r="K44">
        <f>MES_EOD!AI44+MES_EOD!AJ44</f>
        <v>1.59</v>
      </c>
      <c r="L44">
        <f>NDMC_EOD!AI44+NDMC_EOD!AJ44</f>
        <v>10</v>
      </c>
      <c r="M44">
        <f>TPDDL_EOD!AI44+TPDDL_EOD!AJ44</f>
        <v>7</v>
      </c>
      <c r="N44">
        <f t="shared" si="0"/>
        <v>31</v>
      </c>
      <c r="O44" s="154">
        <f t="shared" si="1"/>
        <v>0</v>
      </c>
      <c r="P44">
        <v>7.41</v>
      </c>
      <c r="Q44">
        <v>5</v>
      </c>
      <c r="R44">
        <v>1.59</v>
      </c>
      <c r="S44">
        <v>10</v>
      </c>
      <c r="T44">
        <v>7</v>
      </c>
      <c r="U44" s="156">
        <f t="shared" si="2"/>
        <v>31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31</v>
      </c>
      <c r="E45">
        <f>PPCL!P45</f>
        <v>0</v>
      </c>
      <c r="F45">
        <f t="shared" si="4"/>
        <v>200</v>
      </c>
      <c r="G45">
        <f t="shared" si="5"/>
        <v>31</v>
      </c>
      <c r="H45" s="154"/>
      <c r="I45">
        <f>BRPL_EOD!AI45+BRPL_EOD!AJ45</f>
        <v>7.41</v>
      </c>
      <c r="J45">
        <f>BYPL_EOD!AI45+BYPL_EOD!AJ45</f>
        <v>5</v>
      </c>
      <c r="K45">
        <f>MES_EOD!AI45+MES_EOD!AJ45</f>
        <v>1.59</v>
      </c>
      <c r="L45">
        <f>NDMC_EOD!AI45+NDMC_EOD!AJ45</f>
        <v>10</v>
      </c>
      <c r="M45">
        <f>TPDDL_EOD!AI45+TPDDL_EOD!AJ45</f>
        <v>7</v>
      </c>
      <c r="N45">
        <f t="shared" si="0"/>
        <v>31</v>
      </c>
      <c r="O45" s="154">
        <f t="shared" si="1"/>
        <v>0</v>
      </c>
      <c r="P45">
        <v>7.41</v>
      </c>
      <c r="Q45">
        <v>5</v>
      </c>
      <c r="R45">
        <v>1.59</v>
      </c>
      <c r="S45">
        <v>10</v>
      </c>
      <c r="T45">
        <v>7</v>
      </c>
      <c r="U45" s="156">
        <f t="shared" si="2"/>
        <v>31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31</v>
      </c>
      <c r="E46">
        <f>PPCL!P46</f>
        <v>0</v>
      </c>
      <c r="F46">
        <f t="shared" si="4"/>
        <v>200</v>
      </c>
      <c r="G46">
        <f t="shared" si="5"/>
        <v>31</v>
      </c>
      <c r="H46" s="154"/>
      <c r="I46">
        <f>BRPL_EOD!AI46+BRPL_EOD!AJ46</f>
        <v>7.41</v>
      </c>
      <c r="J46">
        <f>BYPL_EOD!AI46+BYPL_EOD!AJ46</f>
        <v>5</v>
      </c>
      <c r="K46">
        <f>MES_EOD!AI46+MES_EOD!AJ46</f>
        <v>1.59</v>
      </c>
      <c r="L46">
        <f>NDMC_EOD!AI46+NDMC_EOD!AJ46</f>
        <v>10</v>
      </c>
      <c r="M46">
        <f>TPDDL_EOD!AI46+TPDDL_EOD!AJ46</f>
        <v>7</v>
      </c>
      <c r="N46">
        <f t="shared" si="0"/>
        <v>31</v>
      </c>
      <c r="O46" s="154">
        <f t="shared" si="1"/>
        <v>0</v>
      </c>
      <c r="P46">
        <v>7.41</v>
      </c>
      <c r="Q46">
        <v>5</v>
      </c>
      <c r="R46">
        <v>1.59</v>
      </c>
      <c r="S46">
        <v>10</v>
      </c>
      <c r="T46">
        <v>7</v>
      </c>
      <c r="U46" s="156">
        <f t="shared" si="2"/>
        <v>31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200</v>
      </c>
      <c r="G47">
        <f t="shared" si="5"/>
        <v>30</v>
      </c>
      <c r="H47" s="154"/>
      <c r="I47">
        <f>BRPL_EOD!AI47+BRPL_EOD!AJ47</f>
        <v>6.59</v>
      </c>
      <c r="J47">
        <f>BYPL_EOD!AI47+BYPL_EOD!AJ47</f>
        <v>5</v>
      </c>
      <c r="K47">
        <f>MES_EOD!AI47+MES_EOD!AJ47</f>
        <v>1.41</v>
      </c>
      <c r="L47">
        <f>NDMC_EOD!AI47+NDMC_EOD!AJ47</f>
        <v>10</v>
      </c>
      <c r="M47">
        <f>TPDDL_EOD!AI47+TPDDL_EOD!AJ47</f>
        <v>7</v>
      </c>
      <c r="N47">
        <f t="shared" si="0"/>
        <v>30</v>
      </c>
      <c r="O47" s="154">
        <f t="shared" si="1"/>
        <v>0</v>
      </c>
      <c r="P47">
        <v>6.59</v>
      </c>
      <c r="Q47">
        <v>5</v>
      </c>
      <c r="R47">
        <v>1.41</v>
      </c>
      <c r="S47">
        <v>10</v>
      </c>
      <c r="T47">
        <v>7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200</v>
      </c>
      <c r="G48">
        <f t="shared" si="5"/>
        <v>30</v>
      </c>
      <c r="H48" s="154"/>
      <c r="I48">
        <f>BRPL_EOD!AI48+BRPL_EOD!AJ48</f>
        <v>6.59</v>
      </c>
      <c r="J48">
        <f>BYPL_EOD!AI48+BYPL_EOD!AJ48</f>
        <v>5</v>
      </c>
      <c r="K48">
        <f>MES_EOD!AI48+MES_EOD!AJ48</f>
        <v>1.41</v>
      </c>
      <c r="L48">
        <f>NDMC_EOD!AI48+NDMC_EOD!AJ48</f>
        <v>10</v>
      </c>
      <c r="M48">
        <f>TPDDL_EOD!AI48+TPDDL_EOD!AJ48</f>
        <v>7</v>
      </c>
      <c r="N48">
        <f t="shared" si="0"/>
        <v>30</v>
      </c>
      <c r="O48" s="154">
        <f t="shared" si="1"/>
        <v>0</v>
      </c>
      <c r="P48">
        <v>6.59</v>
      </c>
      <c r="Q48">
        <v>5</v>
      </c>
      <c r="R48">
        <v>1.41</v>
      </c>
      <c r="S48">
        <v>10</v>
      </c>
      <c r="T48">
        <v>7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200</v>
      </c>
      <c r="G49">
        <f t="shared" si="5"/>
        <v>30</v>
      </c>
      <c r="H49" s="154"/>
      <c r="I49">
        <f>BRPL_EOD!AI49+BRPL_EOD!AJ49</f>
        <v>3.06</v>
      </c>
      <c r="J49">
        <f>BYPL_EOD!AI49+BYPL_EOD!AJ49</f>
        <v>15.31</v>
      </c>
      <c r="K49">
        <f>MES_EOD!AI49+MES_EOD!AJ49</f>
        <v>1.22</v>
      </c>
      <c r="L49">
        <f>NDMC_EOD!AI49+NDMC_EOD!AJ49</f>
        <v>6.12</v>
      </c>
      <c r="M49">
        <f>TPDDL_EOD!AI49+TPDDL_EOD!AJ49</f>
        <v>4.29</v>
      </c>
      <c r="N49">
        <f t="shared" si="0"/>
        <v>30</v>
      </c>
      <c r="O49" s="154">
        <f t="shared" si="1"/>
        <v>0</v>
      </c>
      <c r="P49">
        <v>3.06</v>
      </c>
      <c r="Q49">
        <v>15.31</v>
      </c>
      <c r="R49">
        <v>1.22</v>
      </c>
      <c r="S49">
        <v>6.12</v>
      </c>
      <c r="T49">
        <v>4.29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200</v>
      </c>
      <c r="G50">
        <f t="shared" si="5"/>
        <v>30</v>
      </c>
      <c r="H50" s="154"/>
      <c r="I50">
        <f>BRPL_EOD!AI50+BRPL_EOD!AJ50</f>
        <v>3.19</v>
      </c>
      <c r="J50">
        <f>BYPL_EOD!AI50+BYPL_EOD!AJ50</f>
        <v>15.96</v>
      </c>
      <c r="K50">
        <f>MES_EOD!AI50+MES_EOD!AJ50</f>
        <v>0</v>
      </c>
      <c r="L50">
        <f>NDMC_EOD!AI50+NDMC_EOD!AJ50</f>
        <v>6.38</v>
      </c>
      <c r="M50">
        <f>TPDDL_EOD!AI50+TPDDL_EOD!AJ50</f>
        <v>4.47</v>
      </c>
      <c r="N50">
        <f t="shared" si="0"/>
        <v>30</v>
      </c>
      <c r="O50" s="154">
        <f t="shared" si="1"/>
        <v>0</v>
      </c>
      <c r="P50">
        <v>3.19</v>
      </c>
      <c r="Q50">
        <v>15.96</v>
      </c>
      <c r="R50">
        <v>0</v>
      </c>
      <c r="S50">
        <v>6.38</v>
      </c>
      <c r="T50">
        <v>4.47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6.59</v>
      </c>
      <c r="J51">
        <f>BYPL_EOD!AI51+BYPL_EOD!AJ51</f>
        <v>5</v>
      </c>
      <c r="K51">
        <f>MES_EOD!AI51+MES_EOD!AJ51</f>
        <v>1.41</v>
      </c>
      <c r="L51">
        <f>NDMC_EOD!AI51+NDMC_EOD!AJ51</f>
        <v>10</v>
      </c>
      <c r="M51">
        <f>TPDDL_EOD!AI51+TPDDL_EOD!AJ51</f>
        <v>7</v>
      </c>
      <c r="N51">
        <f t="shared" si="0"/>
        <v>30</v>
      </c>
      <c r="O51" s="154">
        <f t="shared" si="1"/>
        <v>0</v>
      </c>
      <c r="P51">
        <v>6.59</v>
      </c>
      <c r="Q51">
        <v>5</v>
      </c>
      <c r="R51">
        <v>1.41</v>
      </c>
      <c r="S51">
        <v>10</v>
      </c>
      <c r="T51">
        <v>7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4"/>
      <c r="I52">
        <f>BRPL_EOD!AI52+BRPL_EOD!AJ52</f>
        <v>6.59</v>
      </c>
      <c r="J52">
        <f>BYPL_EOD!AI52+BYPL_EOD!AJ52</f>
        <v>5</v>
      </c>
      <c r="K52">
        <f>MES_EOD!AI52+MES_EOD!AJ52</f>
        <v>1.41</v>
      </c>
      <c r="L52">
        <f>NDMC_EOD!AI52+NDMC_EOD!AJ52</f>
        <v>10</v>
      </c>
      <c r="M52">
        <f>TPDDL_EOD!AI52+TPDDL_EOD!AJ52</f>
        <v>7</v>
      </c>
      <c r="N52">
        <f t="shared" si="0"/>
        <v>30</v>
      </c>
      <c r="O52" s="154">
        <f t="shared" si="1"/>
        <v>0</v>
      </c>
      <c r="P52">
        <v>6.59</v>
      </c>
      <c r="Q52">
        <v>5</v>
      </c>
      <c r="R52">
        <v>1.41</v>
      </c>
      <c r="S52">
        <v>10</v>
      </c>
      <c r="T52">
        <v>7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4"/>
      <c r="I53">
        <f>BRPL_EOD!AI53+BRPL_EOD!AJ53</f>
        <v>6.59</v>
      </c>
      <c r="J53">
        <f>BYPL_EOD!AI53+BYPL_EOD!AJ53</f>
        <v>5</v>
      </c>
      <c r="K53">
        <f>MES_EOD!AI53+MES_EOD!AJ53</f>
        <v>1.41</v>
      </c>
      <c r="L53">
        <f>NDMC_EOD!AI53+NDMC_EOD!AJ53</f>
        <v>10</v>
      </c>
      <c r="M53">
        <f>TPDDL_EOD!AI53+TPDDL_EOD!AJ53</f>
        <v>7</v>
      </c>
      <c r="N53">
        <f t="shared" si="0"/>
        <v>30</v>
      </c>
      <c r="O53" s="154">
        <f t="shared" si="1"/>
        <v>0</v>
      </c>
      <c r="P53">
        <v>6.59</v>
      </c>
      <c r="Q53">
        <v>5</v>
      </c>
      <c r="R53">
        <v>1.41</v>
      </c>
      <c r="S53">
        <v>10</v>
      </c>
      <c r="T53">
        <v>7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4"/>
      <c r="I54">
        <f>BRPL_EOD!AI54+BRPL_EOD!AJ54</f>
        <v>6.59</v>
      </c>
      <c r="J54">
        <f>BYPL_EOD!AI54+BYPL_EOD!AJ54</f>
        <v>5</v>
      </c>
      <c r="K54">
        <f>MES_EOD!AI54+MES_EOD!AJ54</f>
        <v>1.41</v>
      </c>
      <c r="L54">
        <f>NDMC_EOD!AI54+NDMC_EOD!AJ54</f>
        <v>10</v>
      </c>
      <c r="M54">
        <f>TPDDL_EOD!AI54+TPDDL_EOD!AJ54</f>
        <v>7</v>
      </c>
      <c r="N54">
        <f t="shared" si="0"/>
        <v>30</v>
      </c>
      <c r="O54" s="154">
        <f t="shared" si="1"/>
        <v>0</v>
      </c>
      <c r="P54">
        <v>6.59</v>
      </c>
      <c r="Q54">
        <v>5</v>
      </c>
      <c r="R54">
        <v>1.41</v>
      </c>
      <c r="S54">
        <v>10</v>
      </c>
      <c r="T54">
        <v>7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200</v>
      </c>
      <c r="G55">
        <f t="shared" si="5"/>
        <v>28</v>
      </c>
      <c r="H55" s="154"/>
      <c r="I55">
        <f>BRPL_EOD!AI55+BRPL_EOD!AJ55</f>
        <v>4.83</v>
      </c>
      <c r="J55">
        <f>BYPL_EOD!AI55+BYPL_EOD!AJ55</f>
        <v>4.83</v>
      </c>
      <c r="K55">
        <f>MES_EOD!AI55+MES_EOD!AJ55</f>
        <v>1.93</v>
      </c>
      <c r="L55">
        <f>NDMC_EOD!AI55+NDMC_EOD!AJ55</f>
        <v>9.66</v>
      </c>
      <c r="M55">
        <f>TPDDL_EOD!AI55+TPDDL_EOD!AJ55</f>
        <v>6.76</v>
      </c>
      <c r="N55">
        <f t="shared" si="0"/>
        <v>28.009999999999998</v>
      </c>
      <c r="O55" s="154">
        <f t="shared" si="1"/>
        <v>-9.9999999999980105E-3</v>
      </c>
      <c r="P55">
        <v>4.8282756158514823</v>
      </c>
      <c r="Q55">
        <v>4.8282756158514823</v>
      </c>
      <c r="R55">
        <v>1.9293109603712961</v>
      </c>
      <c r="S55">
        <v>9.6565512317029647</v>
      </c>
      <c r="T55">
        <v>6.7575865762227778</v>
      </c>
      <c r="U55" s="156">
        <f t="shared" si="2"/>
        <v>28.000000000000004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200</v>
      </c>
      <c r="G56">
        <f t="shared" si="5"/>
        <v>28</v>
      </c>
      <c r="H56" s="154"/>
      <c r="I56">
        <f>BRPL_EOD!AI56+BRPL_EOD!AJ56</f>
        <v>5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7</v>
      </c>
      <c r="N56">
        <f t="shared" si="0"/>
        <v>28</v>
      </c>
      <c r="O56" s="154">
        <f t="shared" si="1"/>
        <v>0</v>
      </c>
      <c r="P56">
        <v>5</v>
      </c>
      <c r="Q56">
        <v>5</v>
      </c>
      <c r="R56">
        <v>1</v>
      </c>
      <c r="S56">
        <v>10</v>
      </c>
      <c r="T56">
        <v>7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200</v>
      </c>
      <c r="G57">
        <f t="shared" si="5"/>
        <v>28</v>
      </c>
      <c r="H57" s="154"/>
      <c r="I57">
        <f>BRPL_EOD!AI57+BRPL_EOD!AJ57</f>
        <v>5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7</v>
      </c>
      <c r="N57">
        <f t="shared" si="0"/>
        <v>28</v>
      </c>
      <c r="O57" s="154">
        <f t="shared" si="1"/>
        <v>0</v>
      </c>
      <c r="P57">
        <v>5</v>
      </c>
      <c r="Q57">
        <v>5</v>
      </c>
      <c r="R57">
        <v>1</v>
      </c>
      <c r="S57">
        <v>10</v>
      </c>
      <c r="T57">
        <v>7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200</v>
      </c>
      <c r="G58">
        <f t="shared" si="5"/>
        <v>28</v>
      </c>
      <c r="H58" s="154"/>
      <c r="I58">
        <f>BRPL_EOD!AI58+BRPL_EOD!AJ58</f>
        <v>5</v>
      </c>
      <c r="J58">
        <f>BYPL_EOD!AI58+BYPL_EOD!AJ58</f>
        <v>5</v>
      </c>
      <c r="K58">
        <f>MES_EOD!AI58+MES_EOD!AJ58</f>
        <v>1</v>
      </c>
      <c r="L58">
        <f>NDMC_EOD!AI58+NDMC_EOD!AJ58</f>
        <v>10</v>
      </c>
      <c r="M58">
        <f>TPDDL_EOD!AI58+TPDDL_EOD!AJ58</f>
        <v>7</v>
      </c>
      <c r="N58">
        <f t="shared" si="0"/>
        <v>28</v>
      </c>
      <c r="O58" s="154">
        <f t="shared" si="1"/>
        <v>0</v>
      </c>
      <c r="P58">
        <v>5</v>
      </c>
      <c r="Q58">
        <v>5</v>
      </c>
      <c r="R58">
        <v>1</v>
      </c>
      <c r="S58">
        <v>10</v>
      </c>
      <c r="T58">
        <v>7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200</v>
      </c>
      <c r="G59">
        <f t="shared" si="5"/>
        <v>28</v>
      </c>
      <c r="H59" s="154"/>
      <c r="I59">
        <f>BRPL_EOD!AI59+BRPL_EOD!AJ59</f>
        <v>5</v>
      </c>
      <c r="J59">
        <f>BYPL_EOD!AI59+BYPL_EOD!AJ59</f>
        <v>5</v>
      </c>
      <c r="K59">
        <f>MES_EOD!AI59+MES_EOD!AJ59</f>
        <v>1</v>
      </c>
      <c r="L59">
        <f>NDMC_EOD!AI59+NDMC_EOD!AJ59</f>
        <v>10</v>
      </c>
      <c r="M59">
        <f>TPDDL_EOD!AI59+TPDDL_EOD!AJ59</f>
        <v>7</v>
      </c>
      <c r="N59">
        <f t="shared" si="0"/>
        <v>28</v>
      </c>
      <c r="O59" s="154">
        <f t="shared" si="1"/>
        <v>0</v>
      </c>
      <c r="P59">
        <v>5</v>
      </c>
      <c r="Q59">
        <v>5</v>
      </c>
      <c r="R59">
        <v>1</v>
      </c>
      <c r="S59">
        <v>10</v>
      </c>
      <c r="T59">
        <v>7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200</v>
      </c>
      <c r="G60">
        <f t="shared" si="5"/>
        <v>28</v>
      </c>
      <c r="H60" s="154"/>
      <c r="I60">
        <f>BRPL_EOD!AI60+BRPL_EOD!AJ60</f>
        <v>5</v>
      </c>
      <c r="J60">
        <f>BYPL_EOD!AI60+BYPL_EOD!AJ60</f>
        <v>5</v>
      </c>
      <c r="K60">
        <f>MES_EOD!AI60+MES_EOD!AJ60</f>
        <v>1</v>
      </c>
      <c r="L60">
        <f>NDMC_EOD!AI60+NDMC_EOD!AJ60</f>
        <v>10</v>
      </c>
      <c r="M60">
        <f>TPDDL_EOD!AI60+TPDDL_EOD!AJ60</f>
        <v>7</v>
      </c>
      <c r="N60">
        <f t="shared" si="0"/>
        <v>28</v>
      </c>
      <c r="O60" s="154">
        <f t="shared" si="1"/>
        <v>0</v>
      </c>
      <c r="P60">
        <v>5</v>
      </c>
      <c r="Q60">
        <v>5</v>
      </c>
      <c r="R60">
        <v>1</v>
      </c>
      <c r="S60">
        <v>10</v>
      </c>
      <c r="T60">
        <v>7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200</v>
      </c>
      <c r="G61">
        <f t="shared" si="5"/>
        <v>28</v>
      </c>
      <c r="H61" s="154"/>
      <c r="I61">
        <f>BRPL_EOD!AI61+BRPL_EOD!AJ61</f>
        <v>3.18</v>
      </c>
      <c r="J61">
        <f>BYPL_EOD!AI61+BYPL_EOD!AJ61</f>
        <v>12.73</v>
      </c>
      <c r="K61">
        <f>MES_EOD!AI61+MES_EOD!AJ61</f>
        <v>1.27</v>
      </c>
      <c r="L61">
        <f>NDMC_EOD!AI61+NDMC_EOD!AJ61</f>
        <v>6.36</v>
      </c>
      <c r="M61">
        <f>TPDDL_EOD!AI61+TPDDL_EOD!AJ61</f>
        <v>4.45</v>
      </c>
      <c r="N61">
        <f t="shared" si="0"/>
        <v>27.99</v>
      </c>
      <c r="O61" s="154">
        <f t="shared" si="1"/>
        <v>1.0000000000001563E-2</v>
      </c>
      <c r="P61">
        <v>3.1811361200428729</v>
      </c>
      <c r="Q61">
        <v>12.734548052876029</v>
      </c>
      <c r="R61">
        <v>1.2704537334762416</v>
      </c>
      <c r="S61">
        <v>6.3622722400857459</v>
      </c>
      <c r="T61">
        <v>4.4515898535191143</v>
      </c>
      <c r="U61" s="156">
        <f t="shared" si="2"/>
        <v>28.000000000000004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200</v>
      </c>
      <c r="G62">
        <f t="shared" si="5"/>
        <v>28</v>
      </c>
      <c r="H62" s="154"/>
      <c r="I62">
        <f>BRPL_EOD!AI62+BRPL_EOD!AJ62</f>
        <v>3.33</v>
      </c>
      <c r="J62">
        <f>BYPL_EOD!AI62+BYPL_EOD!AJ62</f>
        <v>13.33</v>
      </c>
      <c r="K62">
        <f>MES_EOD!AI62+MES_EOD!AJ62</f>
        <v>0</v>
      </c>
      <c r="L62">
        <f>NDMC_EOD!AI62+NDMC_EOD!AJ62</f>
        <v>6.67</v>
      </c>
      <c r="M62">
        <f>TPDDL_EOD!AI62+TPDDL_EOD!AJ62</f>
        <v>4.67</v>
      </c>
      <c r="N62">
        <f t="shared" si="0"/>
        <v>28</v>
      </c>
      <c r="O62" s="154">
        <f t="shared" si="1"/>
        <v>0</v>
      </c>
      <c r="P62">
        <v>3.33</v>
      </c>
      <c r="Q62">
        <v>13.33</v>
      </c>
      <c r="R62">
        <v>0</v>
      </c>
      <c r="S62">
        <v>6.67</v>
      </c>
      <c r="T62">
        <v>4.67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200</v>
      </c>
      <c r="G63">
        <f t="shared" si="5"/>
        <v>28</v>
      </c>
      <c r="H63" s="154"/>
      <c r="I63">
        <f>BRPL_EOD!AI63+BRPL_EOD!AJ63</f>
        <v>3.33</v>
      </c>
      <c r="J63">
        <f>BYPL_EOD!AI63+BYPL_EOD!AJ63</f>
        <v>13.33</v>
      </c>
      <c r="K63">
        <f>MES_EOD!AI63+MES_EOD!AJ63</f>
        <v>0</v>
      </c>
      <c r="L63">
        <f>NDMC_EOD!AI63+NDMC_EOD!AJ63</f>
        <v>6.67</v>
      </c>
      <c r="M63">
        <f>TPDDL_EOD!AI63+TPDDL_EOD!AJ63</f>
        <v>4.67</v>
      </c>
      <c r="N63">
        <f t="shared" si="0"/>
        <v>28</v>
      </c>
      <c r="O63" s="154">
        <f t="shared" si="1"/>
        <v>0</v>
      </c>
      <c r="P63">
        <v>3.33</v>
      </c>
      <c r="Q63">
        <v>13.33</v>
      </c>
      <c r="R63">
        <v>0</v>
      </c>
      <c r="S63">
        <v>6.67</v>
      </c>
      <c r="T63">
        <v>4.67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200</v>
      </c>
      <c r="G64">
        <f t="shared" si="5"/>
        <v>28</v>
      </c>
      <c r="H64" s="154"/>
      <c r="I64">
        <f>BRPL_EOD!AI64+BRPL_EOD!AJ64</f>
        <v>3.33</v>
      </c>
      <c r="J64">
        <f>BYPL_EOD!AI64+BYPL_EOD!AJ64</f>
        <v>13.33</v>
      </c>
      <c r="K64">
        <f>MES_EOD!AI64+MES_EOD!AJ64</f>
        <v>0</v>
      </c>
      <c r="L64">
        <f>NDMC_EOD!AI64+NDMC_EOD!AJ64</f>
        <v>6.67</v>
      </c>
      <c r="M64">
        <f>TPDDL_EOD!AI64+TPDDL_EOD!AJ64</f>
        <v>4.67</v>
      </c>
      <c r="N64">
        <f t="shared" si="0"/>
        <v>28</v>
      </c>
      <c r="O64" s="154">
        <f t="shared" si="1"/>
        <v>0</v>
      </c>
      <c r="P64">
        <v>3.33</v>
      </c>
      <c r="Q64">
        <v>13.33</v>
      </c>
      <c r="R64">
        <v>0</v>
      </c>
      <c r="S64">
        <v>6.67</v>
      </c>
      <c r="T64">
        <v>4.67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200</v>
      </c>
      <c r="G65">
        <f t="shared" si="5"/>
        <v>28</v>
      </c>
      <c r="H65" s="154"/>
      <c r="I65">
        <f>BRPL_EOD!AI65+BRPL_EOD!AJ65</f>
        <v>3.33</v>
      </c>
      <c r="J65">
        <f>BYPL_EOD!AI65+BYPL_EOD!AJ65</f>
        <v>13.33</v>
      </c>
      <c r="K65">
        <f>MES_EOD!AI65+MES_EOD!AJ65</f>
        <v>0</v>
      </c>
      <c r="L65">
        <f>NDMC_EOD!AI65+NDMC_EOD!AJ65</f>
        <v>6.67</v>
      </c>
      <c r="M65">
        <f>TPDDL_EOD!AI65+TPDDL_EOD!AJ65</f>
        <v>4.67</v>
      </c>
      <c r="N65">
        <f t="shared" si="0"/>
        <v>28</v>
      </c>
      <c r="O65" s="154">
        <f t="shared" si="1"/>
        <v>0</v>
      </c>
      <c r="P65">
        <v>3.33</v>
      </c>
      <c r="Q65">
        <v>13.33</v>
      </c>
      <c r="R65">
        <v>0</v>
      </c>
      <c r="S65">
        <v>6.67</v>
      </c>
      <c r="T65">
        <v>4.67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200</v>
      </c>
      <c r="G66">
        <f t="shared" si="5"/>
        <v>28</v>
      </c>
      <c r="H66" s="154"/>
      <c r="I66">
        <f>BRPL_EOD!AI66+BRPL_EOD!AJ66</f>
        <v>3.33</v>
      </c>
      <c r="J66">
        <f>BYPL_EOD!AI66+BYPL_EOD!AJ66</f>
        <v>13.33</v>
      </c>
      <c r="K66">
        <f>MES_EOD!AI66+MES_EOD!AJ66</f>
        <v>0</v>
      </c>
      <c r="L66">
        <f>NDMC_EOD!AI66+NDMC_EOD!AJ66</f>
        <v>6.67</v>
      </c>
      <c r="M66">
        <f>TPDDL_EOD!AI66+TPDDL_EOD!AJ66</f>
        <v>4.67</v>
      </c>
      <c r="N66">
        <f t="shared" si="0"/>
        <v>28</v>
      </c>
      <c r="O66" s="154">
        <f t="shared" si="1"/>
        <v>0</v>
      </c>
      <c r="P66">
        <v>3.33</v>
      </c>
      <c r="Q66">
        <v>13.33</v>
      </c>
      <c r="R66">
        <v>0</v>
      </c>
      <c r="S66">
        <v>6.67</v>
      </c>
      <c r="T66">
        <v>4.67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200</v>
      </c>
      <c r="G67">
        <f t="shared" si="5"/>
        <v>28</v>
      </c>
      <c r="H67" s="154"/>
      <c r="I67">
        <f>BRPL_EOD!AI67+BRPL_EOD!AJ67</f>
        <v>3.18</v>
      </c>
      <c r="J67">
        <f>BYPL_EOD!AI67+BYPL_EOD!AJ67</f>
        <v>12.73</v>
      </c>
      <c r="K67">
        <f>MES_EOD!AI67+MES_EOD!AJ67</f>
        <v>1.27</v>
      </c>
      <c r="L67">
        <f>NDMC_EOD!AI67+NDMC_EOD!AJ67</f>
        <v>6.36</v>
      </c>
      <c r="M67">
        <f>TPDDL_EOD!AI67+TPDDL_EOD!AJ67</f>
        <v>4.45</v>
      </c>
      <c r="N67">
        <f t="shared" ref="N67:N98" si="6">SUM(I67:M67)</f>
        <v>27.99</v>
      </c>
      <c r="O67" s="154">
        <f t="shared" ref="O67:O98" si="7">G67-N67</f>
        <v>1.0000000000001563E-2</v>
      </c>
      <c r="P67">
        <v>3.1811361200428729</v>
      </c>
      <c r="Q67">
        <v>12.734548052876029</v>
      </c>
      <c r="R67">
        <v>1.2704537334762416</v>
      </c>
      <c r="S67">
        <v>6.3622722400857459</v>
      </c>
      <c r="T67">
        <v>4.4515898535191143</v>
      </c>
      <c r="U67" s="156">
        <f t="shared" ref="U67:U98" si="8">SUM(P67:T67)</f>
        <v>28.000000000000004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200</v>
      </c>
      <c r="G68">
        <f t="shared" ref="G68:G98" si="11">D68+E68</f>
        <v>28</v>
      </c>
      <c r="H68" s="154"/>
      <c r="I68">
        <f>BRPL_EOD!AI68+BRPL_EOD!AJ68</f>
        <v>3.33</v>
      </c>
      <c r="J68">
        <f>BYPL_EOD!AI68+BYPL_EOD!AJ68</f>
        <v>13.33</v>
      </c>
      <c r="K68">
        <f>MES_EOD!AI68+MES_EOD!AJ68</f>
        <v>0</v>
      </c>
      <c r="L68">
        <f>NDMC_EOD!AI68+NDMC_EOD!AJ68</f>
        <v>6.67</v>
      </c>
      <c r="M68">
        <f>TPDDL_EOD!AI68+TPDDL_EOD!AJ68</f>
        <v>4.67</v>
      </c>
      <c r="N68">
        <f t="shared" si="6"/>
        <v>28</v>
      </c>
      <c r="O68" s="154">
        <f t="shared" si="7"/>
        <v>0</v>
      </c>
      <c r="P68">
        <v>3.33</v>
      </c>
      <c r="Q68">
        <v>13.33</v>
      </c>
      <c r="R68">
        <v>0</v>
      </c>
      <c r="S68">
        <v>6.67</v>
      </c>
      <c r="T68">
        <v>4.67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200</v>
      </c>
      <c r="G69">
        <f t="shared" si="11"/>
        <v>28</v>
      </c>
      <c r="H69" s="154"/>
      <c r="I69">
        <f>BRPL_EOD!AI69+BRPL_EOD!AJ69</f>
        <v>3.33</v>
      </c>
      <c r="J69">
        <f>BYPL_EOD!AI69+BYPL_EOD!AJ69</f>
        <v>13.33</v>
      </c>
      <c r="K69">
        <f>MES_EOD!AI69+MES_EOD!AJ69</f>
        <v>0</v>
      </c>
      <c r="L69">
        <f>NDMC_EOD!AI69+NDMC_EOD!AJ69</f>
        <v>6.67</v>
      </c>
      <c r="M69">
        <f>TPDDL_EOD!AI69+TPDDL_EOD!AJ69</f>
        <v>4.67</v>
      </c>
      <c r="N69">
        <f t="shared" si="6"/>
        <v>28</v>
      </c>
      <c r="O69" s="154">
        <f t="shared" si="7"/>
        <v>0</v>
      </c>
      <c r="P69">
        <v>3.33</v>
      </c>
      <c r="Q69">
        <v>13.33</v>
      </c>
      <c r="R69">
        <v>0</v>
      </c>
      <c r="S69">
        <v>6.67</v>
      </c>
      <c r="T69">
        <v>4.67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200</v>
      </c>
      <c r="G70">
        <f t="shared" si="11"/>
        <v>28</v>
      </c>
      <c r="H70" s="154"/>
      <c r="I70">
        <f>BRPL_EOD!AI70+BRPL_EOD!AJ70</f>
        <v>3.33</v>
      </c>
      <c r="J70">
        <f>BYPL_EOD!AI70+BYPL_EOD!AJ70</f>
        <v>13.33</v>
      </c>
      <c r="K70">
        <f>MES_EOD!AI70+MES_EOD!AJ70</f>
        <v>0</v>
      </c>
      <c r="L70">
        <f>NDMC_EOD!AI70+NDMC_EOD!AJ70</f>
        <v>6.67</v>
      </c>
      <c r="M70">
        <f>TPDDL_EOD!AI70+TPDDL_EOD!AJ70</f>
        <v>4.67</v>
      </c>
      <c r="N70">
        <f t="shared" si="6"/>
        <v>28</v>
      </c>
      <c r="O70" s="154">
        <f t="shared" si="7"/>
        <v>0</v>
      </c>
      <c r="P70">
        <v>3.33</v>
      </c>
      <c r="Q70">
        <v>13.33</v>
      </c>
      <c r="R70">
        <v>0</v>
      </c>
      <c r="S70">
        <v>6.67</v>
      </c>
      <c r="T70">
        <v>4.67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200</v>
      </c>
      <c r="G71">
        <f t="shared" si="11"/>
        <v>28</v>
      </c>
      <c r="H71" s="154"/>
      <c r="I71">
        <f>BRPL_EOD!AI71+BRPL_EOD!AJ71</f>
        <v>3.33</v>
      </c>
      <c r="J71">
        <f>BYPL_EOD!AI71+BYPL_EOD!AJ71</f>
        <v>13.33</v>
      </c>
      <c r="K71">
        <f>MES_EOD!AI71+MES_EOD!AJ71</f>
        <v>0</v>
      </c>
      <c r="L71">
        <f>NDMC_EOD!AI71+NDMC_EOD!AJ71</f>
        <v>6.67</v>
      </c>
      <c r="M71">
        <f>TPDDL_EOD!AI71+TPDDL_EOD!AJ71</f>
        <v>4.67</v>
      </c>
      <c r="N71">
        <f t="shared" si="6"/>
        <v>28</v>
      </c>
      <c r="O71" s="154">
        <f t="shared" si="7"/>
        <v>0</v>
      </c>
      <c r="P71">
        <v>3.33</v>
      </c>
      <c r="Q71">
        <v>13.33</v>
      </c>
      <c r="R71">
        <v>0</v>
      </c>
      <c r="S71">
        <v>6.67</v>
      </c>
      <c r="T71">
        <v>4.67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200</v>
      </c>
      <c r="G72">
        <f t="shared" si="11"/>
        <v>28</v>
      </c>
      <c r="H72" s="154"/>
      <c r="I72">
        <f>BRPL_EOD!AI72+BRPL_EOD!AJ72</f>
        <v>3.33</v>
      </c>
      <c r="J72">
        <f>BYPL_EOD!AI72+BYPL_EOD!AJ72</f>
        <v>13.33</v>
      </c>
      <c r="K72">
        <f>MES_EOD!AI72+MES_EOD!AJ72</f>
        <v>0</v>
      </c>
      <c r="L72">
        <f>NDMC_EOD!AI72+NDMC_EOD!AJ72</f>
        <v>6.67</v>
      </c>
      <c r="M72">
        <f>TPDDL_EOD!AI72+TPDDL_EOD!AJ72</f>
        <v>4.67</v>
      </c>
      <c r="N72">
        <f t="shared" si="6"/>
        <v>28</v>
      </c>
      <c r="O72" s="154">
        <f t="shared" si="7"/>
        <v>0</v>
      </c>
      <c r="P72">
        <v>3.33</v>
      </c>
      <c r="Q72">
        <v>13.33</v>
      </c>
      <c r="R72">
        <v>0</v>
      </c>
      <c r="S72">
        <v>6.67</v>
      </c>
      <c r="T72">
        <v>4.67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200</v>
      </c>
      <c r="G73">
        <f t="shared" si="11"/>
        <v>28</v>
      </c>
      <c r="H73" s="154"/>
      <c r="I73">
        <f>BRPL_EOD!AI73+BRPL_EOD!AJ73</f>
        <v>3.18</v>
      </c>
      <c r="J73">
        <f>BYPL_EOD!AI73+BYPL_EOD!AJ73</f>
        <v>12.73</v>
      </c>
      <c r="K73">
        <f>MES_EOD!AI73+MES_EOD!AJ73</f>
        <v>1.27</v>
      </c>
      <c r="L73">
        <f>NDMC_EOD!AI73+NDMC_EOD!AJ73</f>
        <v>6.36</v>
      </c>
      <c r="M73">
        <f>TPDDL_EOD!AI73+TPDDL_EOD!AJ73</f>
        <v>4.45</v>
      </c>
      <c r="N73">
        <f t="shared" si="6"/>
        <v>27.99</v>
      </c>
      <c r="O73" s="154">
        <f t="shared" si="7"/>
        <v>1.0000000000001563E-2</v>
      </c>
      <c r="P73">
        <v>3.1811361200428729</v>
      </c>
      <c r="Q73">
        <v>12.734548052876029</v>
      </c>
      <c r="R73">
        <v>1.2704537334762416</v>
      </c>
      <c r="S73">
        <v>6.3622722400857459</v>
      </c>
      <c r="T73">
        <v>4.4515898535191143</v>
      </c>
      <c r="U73" s="156">
        <f t="shared" si="8"/>
        <v>28.000000000000004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200</v>
      </c>
      <c r="G74">
        <f t="shared" si="11"/>
        <v>28</v>
      </c>
      <c r="H74" s="154"/>
      <c r="I74">
        <f>BRPL_EOD!AI74+BRPL_EOD!AJ74</f>
        <v>3.33</v>
      </c>
      <c r="J74">
        <f>BYPL_EOD!AI74+BYPL_EOD!AJ74</f>
        <v>13.33</v>
      </c>
      <c r="K74">
        <f>MES_EOD!AI74+MES_EOD!AJ74</f>
        <v>0</v>
      </c>
      <c r="L74">
        <f>NDMC_EOD!AI74+NDMC_EOD!AJ74</f>
        <v>6.67</v>
      </c>
      <c r="M74">
        <f>TPDDL_EOD!AI74+TPDDL_EOD!AJ74</f>
        <v>4.67</v>
      </c>
      <c r="N74">
        <f t="shared" si="6"/>
        <v>28</v>
      </c>
      <c r="O74" s="154">
        <f t="shared" si="7"/>
        <v>0</v>
      </c>
      <c r="P74">
        <v>3.33</v>
      </c>
      <c r="Q74">
        <v>13.33</v>
      </c>
      <c r="R74">
        <v>0</v>
      </c>
      <c r="S74">
        <v>6.67</v>
      </c>
      <c r="T74">
        <v>4.67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200</v>
      </c>
      <c r="G75">
        <f t="shared" si="11"/>
        <v>30</v>
      </c>
      <c r="H75" s="154"/>
      <c r="I75">
        <f>BRPL_EOD!AI75+BRPL_EOD!AJ75</f>
        <v>6.59</v>
      </c>
      <c r="J75">
        <f>BYPL_EOD!AI75+BYPL_EOD!AJ75</f>
        <v>5</v>
      </c>
      <c r="K75">
        <f>MES_EOD!AI75+MES_EOD!AJ75</f>
        <v>1.41</v>
      </c>
      <c r="L75">
        <f>NDMC_EOD!AI75+NDMC_EOD!AJ75</f>
        <v>10</v>
      </c>
      <c r="M75">
        <f>TPDDL_EOD!AI75+TPDDL_EOD!AJ75</f>
        <v>7</v>
      </c>
      <c r="N75">
        <f t="shared" si="6"/>
        <v>30</v>
      </c>
      <c r="O75" s="154">
        <f t="shared" si="7"/>
        <v>0</v>
      </c>
      <c r="P75">
        <v>6.59</v>
      </c>
      <c r="Q75">
        <v>5</v>
      </c>
      <c r="R75">
        <v>1.41</v>
      </c>
      <c r="S75">
        <v>10</v>
      </c>
      <c r="T75">
        <v>7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200</v>
      </c>
      <c r="G76">
        <f t="shared" si="11"/>
        <v>30</v>
      </c>
      <c r="H76" s="154"/>
      <c r="I76">
        <f>BRPL_EOD!AI76+BRPL_EOD!AJ76</f>
        <v>3.19</v>
      </c>
      <c r="J76">
        <f>BYPL_EOD!AI76+BYPL_EOD!AJ76</f>
        <v>15.96</v>
      </c>
      <c r="K76">
        <f>MES_EOD!AI76+MES_EOD!AJ76</f>
        <v>0</v>
      </c>
      <c r="L76">
        <f>NDMC_EOD!AI76+NDMC_EOD!AJ76</f>
        <v>6.38</v>
      </c>
      <c r="M76">
        <f>TPDDL_EOD!AI76+TPDDL_EOD!AJ76</f>
        <v>4.47</v>
      </c>
      <c r="N76">
        <f t="shared" si="6"/>
        <v>30</v>
      </c>
      <c r="O76" s="154">
        <f t="shared" si="7"/>
        <v>0</v>
      </c>
      <c r="P76">
        <v>3.19</v>
      </c>
      <c r="Q76">
        <v>15.96</v>
      </c>
      <c r="R76">
        <v>0</v>
      </c>
      <c r="S76">
        <v>6.38</v>
      </c>
      <c r="T76">
        <v>4.47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200</v>
      </c>
      <c r="G77">
        <f t="shared" si="11"/>
        <v>30</v>
      </c>
      <c r="H77" s="154"/>
      <c r="I77">
        <f>BRPL_EOD!AI77+BRPL_EOD!AJ77</f>
        <v>3.19</v>
      </c>
      <c r="J77">
        <f>BYPL_EOD!AI77+BYPL_EOD!AJ77</f>
        <v>15.96</v>
      </c>
      <c r="K77">
        <f>MES_EOD!AI77+MES_EOD!AJ77</f>
        <v>0</v>
      </c>
      <c r="L77">
        <f>NDMC_EOD!AI77+NDMC_EOD!AJ77</f>
        <v>6.38</v>
      </c>
      <c r="M77">
        <f>TPDDL_EOD!AI77+TPDDL_EOD!AJ77</f>
        <v>4.47</v>
      </c>
      <c r="N77">
        <f t="shared" si="6"/>
        <v>30</v>
      </c>
      <c r="O77" s="154">
        <f t="shared" si="7"/>
        <v>0</v>
      </c>
      <c r="P77">
        <v>3.19</v>
      </c>
      <c r="Q77">
        <v>15.96</v>
      </c>
      <c r="R77">
        <v>0</v>
      </c>
      <c r="S77">
        <v>6.38</v>
      </c>
      <c r="T77">
        <v>4.47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200</v>
      </c>
      <c r="G78">
        <f t="shared" si="11"/>
        <v>30</v>
      </c>
      <c r="H78" s="154"/>
      <c r="I78">
        <f>BRPL_EOD!AI78+BRPL_EOD!AJ78</f>
        <v>3.19</v>
      </c>
      <c r="J78">
        <f>BYPL_EOD!AI78+BYPL_EOD!AJ78</f>
        <v>15.96</v>
      </c>
      <c r="K78">
        <f>MES_EOD!AI78+MES_EOD!AJ78</f>
        <v>0</v>
      </c>
      <c r="L78">
        <f>NDMC_EOD!AI78+NDMC_EOD!AJ78</f>
        <v>6.38</v>
      </c>
      <c r="M78">
        <f>TPDDL_EOD!AI78+TPDDL_EOD!AJ78</f>
        <v>4.47</v>
      </c>
      <c r="N78">
        <f t="shared" si="6"/>
        <v>30</v>
      </c>
      <c r="O78" s="154">
        <f t="shared" si="7"/>
        <v>0</v>
      </c>
      <c r="P78">
        <v>3.19</v>
      </c>
      <c r="Q78">
        <v>15.96</v>
      </c>
      <c r="R78">
        <v>0</v>
      </c>
      <c r="S78">
        <v>6.38</v>
      </c>
      <c r="T78">
        <v>4.47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200</v>
      </c>
      <c r="G79">
        <f t="shared" si="11"/>
        <v>30</v>
      </c>
      <c r="H79" s="154"/>
      <c r="I79">
        <f>BRPL_EOD!AI79+BRPL_EOD!AJ79</f>
        <v>6</v>
      </c>
      <c r="J79">
        <f>BYPL_EOD!AI79+BYPL_EOD!AJ79</f>
        <v>5</v>
      </c>
      <c r="K79">
        <f>MES_EOD!AI79+MES_EOD!AJ79</f>
        <v>2</v>
      </c>
      <c r="L79">
        <f>NDMC_EOD!AI79+NDMC_EOD!AJ79</f>
        <v>10</v>
      </c>
      <c r="M79">
        <f>TPDDL_EOD!AI79+TPDDL_EOD!AJ79</f>
        <v>7</v>
      </c>
      <c r="N79">
        <f t="shared" si="6"/>
        <v>30</v>
      </c>
      <c r="O79" s="154">
        <f t="shared" si="7"/>
        <v>0</v>
      </c>
      <c r="P79">
        <v>6</v>
      </c>
      <c r="Q79">
        <v>5</v>
      </c>
      <c r="R79">
        <v>2</v>
      </c>
      <c r="S79">
        <v>10</v>
      </c>
      <c r="T79">
        <v>7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200</v>
      </c>
      <c r="G80">
        <f t="shared" si="11"/>
        <v>30</v>
      </c>
      <c r="H80" s="154"/>
      <c r="I80">
        <f>BRPL_EOD!AI80+BRPL_EOD!AJ80</f>
        <v>6.59</v>
      </c>
      <c r="J80">
        <f>BYPL_EOD!AI80+BYPL_EOD!AJ80</f>
        <v>5</v>
      </c>
      <c r="K80">
        <f>MES_EOD!AI80+MES_EOD!AJ80</f>
        <v>1.41</v>
      </c>
      <c r="L80">
        <f>NDMC_EOD!AI80+NDMC_EOD!AJ80</f>
        <v>10</v>
      </c>
      <c r="M80">
        <f>TPDDL_EOD!AI80+TPDDL_EOD!AJ80</f>
        <v>7</v>
      </c>
      <c r="N80">
        <f t="shared" si="6"/>
        <v>30</v>
      </c>
      <c r="O80" s="154">
        <f t="shared" si="7"/>
        <v>0</v>
      </c>
      <c r="P80">
        <v>6.59</v>
      </c>
      <c r="Q80">
        <v>5</v>
      </c>
      <c r="R80">
        <v>1.41</v>
      </c>
      <c r="S80">
        <v>10</v>
      </c>
      <c r="T80">
        <v>7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200</v>
      </c>
      <c r="G81">
        <f t="shared" si="11"/>
        <v>30</v>
      </c>
      <c r="H81" s="154"/>
      <c r="I81">
        <f>BRPL_EOD!AI81+BRPL_EOD!AJ81</f>
        <v>6.59</v>
      </c>
      <c r="J81">
        <f>BYPL_EOD!AI81+BYPL_EOD!AJ81</f>
        <v>5</v>
      </c>
      <c r="K81">
        <f>MES_EOD!AI81+MES_EOD!AJ81</f>
        <v>1.41</v>
      </c>
      <c r="L81">
        <f>NDMC_EOD!AI81+NDMC_EOD!AJ81</f>
        <v>10</v>
      </c>
      <c r="M81">
        <f>TPDDL_EOD!AI81+TPDDL_EOD!AJ81</f>
        <v>7</v>
      </c>
      <c r="N81">
        <f t="shared" si="6"/>
        <v>30</v>
      </c>
      <c r="O81" s="154">
        <f t="shared" si="7"/>
        <v>0</v>
      </c>
      <c r="P81">
        <v>6.59</v>
      </c>
      <c r="Q81">
        <v>5</v>
      </c>
      <c r="R81">
        <v>1.41</v>
      </c>
      <c r="S81">
        <v>10</v>
      </c>
      <c r="T81">
        <v>7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200</v>
      </c>
      <c r="G82">
        <f t="shared" si="11"/>
        <v>30</v>
      </c>
      <c r="H82" s="154"/>
      <c r="I82">
        <f>BRPL_EOD!AI82+BRPL_EOD!AJ82</f>
        <v>6.59</v>
      </c>
      <c r="J82">
        <f>BYPL_EOD!AI82+BYPL_EOD!AJ82</f>
        <v>5</v>
      </c>
      <c r="K82">
        <f>MES_EOD!AI82+MES_EOD!AJ82</f>
        <v>1.41</v>
      </c>
      <c r="L82">
        <f>NDMC_EOD!AI82+NDMC_EOD!AJ82</f>
        <v>10</v>
      </c>
      <c r="M82">
        <f>TPDDL_EOD!AI82+TPDDL_EOD!AJ82</f>
        <v>7</v>
      </c>
      <c r="N82">
        <f t="shared" si="6"/>
        <v>30</v>
      </c>
      <c r="O82" s="154">
        <f t="shared" si="7"/>
        <v>0</v>
      </c>
      <c r="P82">
        <v>6.59</v>
      </c>
      <c r="Q82">
        <v>5</v>
      </c>
      <c r="R82">
        <v>1.41</v>
      </c>
      <c r="S82">
        <v>10</v>
      </c>
      <c r="T82">
        <v>7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200</v>
      </c>
      <c r="G83">
        <f t="shared" si="11"/>
        <v>30</v>
      </c>
      <c r="H83" s="154"/>
      <c r="I83">
        <f>BRPL_EOD!AI83+BRPL_EOD!AJ83</f>
        <v>6.59</v>
      </c>
      <c r="J83">
        <f>BYPL_EOD!AI83+BYPL_EOD!AJ83</f>
        <v>5</v>
      </c>
      <c r="K83">
        <f>MES_EOD!AI83+MES_EOD!AJ83</f>
        <v>1.41</v>
      </c>
      <c r="L83">
        <f>NDMC_EOD!AI83+NDMC_EOD!AJ83</f>
        <v>10</v>
      </c>
      <c r="M83">
        <f>TPDDL_EOD!AI83+TPDDL_EOD!AJ83</f>
        <v>7</v>
      </c>
      <c r="N83">
        <f t="shared" si="6"/>
        <v>30</v>
      </c>
      <c r="O83" s="154">
        <f t="shared" si="7"/>
        <v>0</v>
      </c>
      <c r="P83">
        <v>6.59</v>
      </c>
      <c r="Q83">
        <v>5</v>
      </c>
      <c r="R83">
        <v>1.41</v>
      </c>
      <c r="S83">
        <v>10</v>
      </c>
      <c r="T83">
        <v>7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200</v>
      </c>
      <c r="G84">
        <f t="shared" si="11"/>
        <v>30</v>
      </c>
      <c r="H84" s="154"/>
      <c r="I84">
        <f>BRPL_EOD!AI84+BRPL_EOD!AJ84</f>
        <v>3.19</v>
      </c>
      <c r="J84">
        <f>BYPL_EOD!AI84+BYPL_EOD!AJ84</f>
        <v>15.96</v>
      </c>
      <c r="K84">
        <f>MES_EOD!AI84+MES_EOD!AJ84</f>
        <v>0</v>
      </c>
      <c r="L84">
        <f>NDMC_EOD!AI84+NDMC_EOD!AJ84</f>
        <v>6.38</v>
      </c>
      <c r="M84">
        <f>TPDDL_EOD!AI84+TPDDL_EOD!AJ84</f>
        <v>4.47</v>
      </c>
      <c r="N84">
        <f t="shared" si="6"/>
        <v>30</v>
      </c>
      <c r="O84" s="154">
        <f t="shared" si="7"/>
        <v>0</v>
      </c>
      <c r="P84">
        <v>3.19</v>
      </c>
      <c r="Q84">
        <v>15.96</v>
      </c>
      <c r="R84">
        <v>0</v>
      </c>
      <c r="S84">
        <v>6.38</v>
      </c>
      <c r="T84">
        <v>4.47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200</v>
      </c>
      <c r="G85">
        <f t="shared" si="11"/>
        <v>30</v>
      </c>
      <c r="H85" s="154"/>
      <c r="I85">
        <f>BRPL_EOD!AI85+BRPL_EOD!AJ85</f>
        <v>3.06</v>
      </c>
      <c r="J85">
        <f>BYPL_EOD!AI85+BYPL_EOD!AJ85</f>
        <v>15.31</v>
      </c>
      <c r="K85">
        <f>MES_EOD!AI85+MES_EOD!AJ85</f>
        <v>1.22</v>
      </c>
      <c r="L85">
        <f>NDMC_EOD!AI85+NDMC_EOD!AJ85</f>
        <v>6.12</v>
      </c>
      <c r="M85">
        <f>TPDDL_EOD!AI85+TPDDL_EOD!AJ85</f>
        <v>4.29</v>
      </c>
      <c r="N85">
        <f t="shared" si="6"/>
        <v>30</v>
      </c>
      <c r="O85" s="154">
        <f t="shared" si="7"/>
        <v>0</v>
      </c>
      <c r="P85">
        <v>3.06</v>
      </c>
      <c r="Q85">
        <v>15.31</v>
      </c>
      <c r="R85">
        <v>1.22</v>
      </c>
      <c r="S85">
        <v>6.12</v>
      </c>
      <c r="T85">
        <v>4.29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200</v>
      </c>
      <c r="G86">
        <f t="shared" si="11"/>
        <v>30</v>
      </c>
      <c r="H86" s="154"/>
      <c r="I86">
        <f>BRPL_EOD!AI86+BRPL_EOD!AJ86</f>
        <v>3.19</v>
      </c>
      <c r="J86">
        <f>BYPL_EOD!AI86+BYPL_EOD!AJ86</f>
        <v>15.96</v>
      </c>
      <c r="K86">
        <f>MES_EOD!AI86+MES_EOD!AJ86</f>
        <v>0</v>
      </c>
      <c r="L86">
        <f>NDMC_EOD!AI86+NDMC_EOD!AJ86</f>
        <v>6.38</v>
      </c>
      <c r="M86">
        <f>TPDDL_EOD!AI86+TPDDL_EOD!AJ86</f>
        <v>4.47</v>
      </c>
      <c r="N86">
        <f t="shared" si="6"/>
        <v>30</v>
      </c>
      <c r="O86" s="154">
        <f t="shared" si="7"/>
        <v>0</v>
      </c>
      <c r="P86">
        <v>3.19</v>
      </c>
      <c r="Q86">
        <v>15.96</v>
      </c>
      <c r="R86">
        <v>0</v>
      </c>
      <c r="S86">
        <v>6.38</v>
      </c>
      <c r="T86">
        <v>4.47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200</v>
      </c>
      <c r="G87">
        <f t="shared" si="11"/>
        <v>30</v>
      </c>
      <c r="H87" s="154"/>
      <c r="I87">
        <f>BRPL_EOD!AI87+BRPL_EOD!AJ87</f>
        <v>3.19</v>
      </c>
      <c r="J87">
        <f>BYPL_EOD!AI87+BYPL_EOD!AJ87</f>
        <v>15.96</v>
      </c>
      <c r="K87">
        <f>MES_EOD!AI87+MES_EOD!AJ87</f>
        <v>0</v>
      </c>
      <c r="L87">
        <f>NDMC_EOD!AI87+NDMC_EOD!AJ87</f>
        <v>6.38</v>
      </c>
      <c r="M87">
        <f>TPDDL_EOD!AI87+TPDDL_EOD!AJ87</f>
        <v>4.47</v>
      </c>
      <c r="N87">
        <f t="shared" si="6"/>
        <v>30</v>
      </c>
      <c r="O87" s="154">
        <f t="shared" si="7"/>
        <v>0</v>
      </c>
      <c r="P87">
        <v>3.19</v>
      </c>
      <c r="Q87">
        <v>15.96</v>
      </c>
      <c r="R87">
        <v>0</v>
      </c>
      <c r="S87">
        <v>6.38</v>
      </c>
      <c r="T87">
        <v>4.47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200</v>
      </c>
      <c r="G88">
        <f t="shared" si="11"/>
        <v>30</v>
      </c>
      <c r="H88" s="154"/>
      <c r="I88">
        <f>BRPL_EOD!AI88+BRPL_EOD!AJ88</f>
        <v>3.19</v>
      </c>
      <c r="J88">
        <f>BYPL_EOD!AI88+BYPL_EOD!AJ88</f>
        <v>15.96</v>
      </c>
      <c r="K88">
        <f>MES_EOD!AI88+MES_EOD!AJ88</f>
        <v>0</v>
      </c>
      <c r="L88">
        <f>NDMC_EOD!AI88+NDMC_EOD!AJ88</f>
        <v>6.38</v>
      </c>
      <c r="M88">
        <f>TPDDL_EOD!AI88+TPDDL_EOD!AJ88</f>
        <v>4.47</v>
      </c>
      <c r="N88">
        <f t="shared" si="6"/>
        <v>30</v>
      </c>
      <c r="O88" s="154">
        <f t="shared" si="7"/>
        <v>0</v>
      </c>
      <c r="P88">
        <v>3.19</v>
      </c>
      <c r="Q88">
        <v>15.96</v>
      </c>
      <c r="R88">
        <v>0</v>
      </c>
      <c r="S88">
        <v>6.38</v>
      </c>
      <c r="T88">
        <v>4.47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200</v>
      </c>
      <c r="G89">
        <f t="shared" si="11"/>
        <v>30</v>
      </c>
      <c r="H89" s="154"/>
      <c r="I89">
        <f>BRPL_EOD!AI89+BRPL_EOD!AJ89</f>
        <v>3.19</v>
      </c>
      <c r="J89">
        <f>BYPL_EOD!AI89+BYPL_EOD!AJ89</f>
        <v>15.96</v>
      </c>
      <c r="K89">
        <f>MES_EOD!AI89+MES_EOD!AJ89</f>
        <v>0</v>
      </c>
      <c r="L89">
        <f>NDMC_EOD!AI89+NDMC_EOD!AJ89</f>
        <v>6.38</v>
      </c>
      <c r="M89">
        <f>TPDDL_EOD!AI89+TPDDL_EOD!AJ89</f>
        <v>4.47</v>
      </c>
      <c r="N89">
        <f t="shared" si="6"/>
        <v>30</v>
      </c>
      <c r="O89" s="154">
        <f t="shared" si="7"/>
        <v>0</v>
      </c>
      <c r="P89">
        <v>3.19</v>
      </c>
      <c r="Q89">
        <v>15.96</v>
      </c>
      <c r="R89">
        <v>0</v>
      </c>
      <c r="S89">
        <v>6.38</v>
      </c>
      <c r="T89">
        <v>4.47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200</v>
      </c>
      <c r="G90">
        <f t="shared" si="11"/>
        <v>30</v>
      </c>
      <c r="H90" s="154"/>
      <c r="I90">
        <f>BRPL_EOD!AI90+BRPL_EOD!AJ90</f>
        <v>3.19</v>
      </c>
      <c r="J90">
        <f>BYPL_EOD!AI90+BYPL_EOD!AJ90</f>
        <v>15.96</v>
      </c>
      <c r="K90">
        <f>MES_EOD!AI90+MES_EOD!AJ90</f>
        <v>0</v>
      </c>
      <c r="L90">
        <f>NDMC_EOD!AI90+NDMC_EOD!AJ90</f>
        <v>6.38</v>
      </c>
      <c r="M90">
        <f>TPDDL_EOD!AI90+TPDDL_EOD!AJ90</f>
        <v>4.47</v>
      </c>
      <c r="N90">
        <f t="shared" si="6"/>
        <v>30</v>
      </c>
      <c r="O90" s="154">
        <f t="shared" si="7"/>
        <v>0</v>
      </c>
      <c r="P90">
        <v>3.19</v>
      </c>
      <c r="Q90">
        <v>15.96</v>
      </c>
      <c r="R90">
        <v>0</v>
      </c>
      <c r="S90">
        <v>6.38</v>
      </c>
      <c r="T90">
        <v>4.47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34</v>
      </c>
      <c r="E91">
        <f>PPCL!P91</f>
        <v>0</v>
      </c>
      <c r="F91">
        <f t="shared" si="10"/>
        <v>200</v>
      </c>
      <c r="G91">
        <f t="shared" si="11"/>
        <v>34</v>
      </c>
      <c r="H91" s="154"/>
      <c r="I91">
        <f>BRPL_EOD!AI91+BRPL_EOD!AJ91</f>
        <v>3.47</v>
      </c>
      <c r="J91">
        <f>BYPL_EOD!AI91+BYPL_EOD!AJ91</f>
        <v>17.350000000000001</v>
      </c>
      <c r="K91">
        <f>MES_EOD!AI91+MES_EOD!AJ91</f>
        <v>1.39</v>
      </c>
      <c r="L91">
        <f>NDMC_EOD!AI91+NDMC_EOD!AJ91</f>
        <v>6.94</v>
      </c>
      <c r="M91">
        <f>TPDDL_EOD!AI91+TPDDL_EOD!AJ91</f>
        <v>4.8600000000000003</v>
      </c>
      <c r="N91">
        <f t="shared" si="6"/>
        <v>34.010000000000005</v>
      </c>
      <c r="O91" s="154">
        <f t="shared" si="7"/>
        <v>-1.0000000000005116E-2</v>
      </c>
      <c r="P91">
        <v>3.4689797118494559</v>
      </c>
      <c r="Q91">
        <v>17.34489855924728</v>
      </c>
      <c r="R91">
        <v>1.3895912966774475</v>
      </c>
      <c r="S91">
        <v>6.9379594236989117</v>
      </c>
      <c r="T91">
        <v>4.8585710085269032</v>
      </c>
      <c r="U91" s="156">
        <f t="shared" si="8"/>
        <v>34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34</v>
      </c>
      <c r="E92">
        <f>PPCL!P92</f>
        <v>0</v>
      </c>
      <c r="F92">
        <f t="shared" si="10"/>
        <v>200</v>
      </c>
      <c r="G92">
        <f t="shared" si="11"/>
        <v>34</v>
      </c>
      <c r="H92" s="154"/>
      <c r="I92">
        <f>BRPL_EOD!AI92+BRPL_EOD!AJ92</f>
        <v>3.62</v>
      </c>
      <c r="J92">
        <f>BYPL_EOD!AI92+BYPL_EOD!AJ92</f>
        <v>18.09</v>
      </c>
      <c r="K92">
        <f>MES_EOD!AI92+MES_EOD!AJ92</f>
        <v>0</v>
      </c>
      <c r="L92">
        <f>NDMC_EOD!AI92+NDMC_EOD!AJ92</f>
        <v>7.23</v>
      </c>
      <c r="M92">
        <f>TPDDL_EOD!AI92+TPDDL_EOD!AJ92</f>
        <v>5.0599999999999996</v>
      </c>
      <c r="N92">
        <f t="shared" si="6"/>
        <v>34</v>
      </c>
      <c r="O92" s="154">
        <f t="shared" si="7"/>
        <v>0</v>
      </c>
      <c r="P92">
        <v>3.62</v>
      </c>
      <c r="Q92">
        <v>18.09</v>
      </c>
      <c r="R92">
        <v>0</v>
      </c>
      <c r="S92">
        <v>7.23</v>
      </c>
      <c r="T92">
        <v>5.0599999999999996</v>
      </c>
      <c r="U92" s="156">
        <f t="shared" si="8"/>
        <v>34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34</v>
      </c>
      <c r="E93">
        <f>PPCL!P93</f>
        <v>0</v>
      </c>
      <c r="F93">
        <f t="shared" si="10"/>
        <v>200</v>
      </c>
      <c r="G93">
        <f t="shared" si="11"/>
        <v>34</v>
      </c>
      <c r="H93" s="154"/>
      <c r="I93">
        <f>BRPL_EOD!AI93+BRPL_EOD!AJ93</f>
        <v>3.62</v>
      </c>
      <c r="J93">
        <f>BYPL_EOD!AI93+BYPL_EOD!AJ93</f>
        <v>18.09</v>
      </c>
      <c r="K93">
        <f>MES_EOD!AI93+MES_EOD!AJ93</f>
        <v>0</v>
      </c>
      <c r="L93">
        <f>NDMC_EOD!AI93+NDMC_EOD!AJ93</f>
        <v>7.23</v>
      </c>
      <c r="M93">
        <f>TPDDL_EOD!AI93+TPDDL_EOD!AJ93</f>
        <v>5.0599999999999996</v>
      </c>
      <c r="N93">
        <f t="shared" si="6"/>
        <v>34</v>
      </c>
      <c r="O93" s="154">
        <f t="shared" si="7"/>
        <v>0</v>
      </c>
      <c r="P93">
        <v>3.62</v>
      </c>
      <c r="Q93">
        <v>18.09</v>
      </c>
      <c r="R93">
        <v>0</v>
      </c>
      <c r="S93">
        <v>7.23</v>
      </c>
      <c r="T93">
        <v>5.0599999999999996</v>
      </c>
      <c r="U93" s="156">
        <f t="shared" si="8"/>
        <v>34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34</v>
      </c>
      <c r="E94">
        <f>PPCL!P94</f>
        <v>0</v>
      </c>
      <c r="F94">
        <f t="shared" si="10"/>
        <v>200</v>
      </c>
      <c r="G94">
        <f t="shared" si="11"/>
        <v>34</v>
      </c>
      <c r="H94" s="154"/>
      <c r="I94">
        <f>BRPL_EOD!AI94+BRPL_EOD!AJ94</f>
        <v>3.62</v>
      </c>
      <c r="J94">
        <f>BYPL_EOD!AI94+BYPL_EOD!AJ94</f>
        <v>18.09</v>
      </c>
      <c r="K94">
        <f>MES_EOD!AI94+MES_EOD!AJ94</f>
        <v>0</v>
      </c>
      <c r="L94">
        <f>NDMC_EOD!AI94+NDMC_EOD!AJ94</f>
        <v>7.23</v>
      </c>
      <c r="M94">
        <f>TPDDL_EOD!AI94+TPDDL_EOD!AJ94</f>
        <v>5.0599999999999996</v>
      </c>
      <c r="N94">
        <f t="shared" si="6"/>
        <v>34</v>
      </c>
      <c r="O94" s="154">
        <f t="shared" si="7"/>
        <v>0</v>
      </c>
      <c r="P94">
        <v>3.62</v>
      </c>
      <c r="Q94">
        <v>18.09</v>
      </c>
      <c r="R94">
        <v>0</v>
      </c>
      <c r="S94">
        <v>7.23</v>
      </c>
      <c r="T94">
        <v>5.0599999999999996</v>
      </c>
      <c r="U94" s="156">
        <f t="shared" si="8"/>
        <v>34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200</v>
      </c>
      <c r="G95">
        <f t="shared" si="11"/>
        <v>36</v>
      </c>
      <c r="H95" s="154"/>
      <c r="I95">
        <f>BRPL_EOD!AI95+BRPL_EOD!AJ95</f>
        <v>3.83</v>
      </c>
      <c r="J95">
        <f>BYPL_EOD!AI95+BYPL_EOD!AJ95</f>
        <v>19.149999999999999</v>
      </c>
      <c r="K95">
        <f>MES_EOD!AI95+MES_EOD!AJ95</f>
        <v>0</v>
      </c>
      <c r="L95">
        <f>NDMC_EOD!AI95+NDMC_EOD!AJ95</f>
        <v>7.66</v>
      </c>
      <c r="M95">
        <f>TPDDL_EOD!AI95+TPDDL_EOD!AJ95</f>
        <v>5.36</v>
      </c>
      <c r="N95">
        <f t="shared" si="6"/>
        <v>36</v>
      </c>
      <c r="O95" s="154">
        <f t="shared" si="7"/>
        <v>0</v>
      </c>
      <c r="P95">
        <v>3.83</v>
      </c>
      <c r="Q95">
        <v>19.149999999999999</v>
      </c>
      <c r="R95">
        <v>0</v>
      </c>
      <c r="S95">
        <v>7.66</v>
      </c>
      <c r="T95">
        <v>5.36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200</v>
      </c>
      <c r="G96">
        <f t="shared" si="11"/>
        <v>36</v>
      </c>
      <c r="H96" s="154"/>
      <c r="I96">
        <f>BRPL_EOD!AI96+BRPL_EOD!AJ96</f>
        <v>3.83</v>
      </c>
      <c r="J96">
        <f>BYPL_EOD!AI96+BYPL_EOD!AJ96</f>
        <v>19.149999999999999</v>
      </c>
      <c r="K96">
        <f>MES_EOD!AI96+MES_EOD!AJ96</f>
        <v>0</v>
      </c>
      <c r="L96">
        <f>NDMC_EOD!AI96+NDMC_EOD!AJ96</f>
        <v>7.66</v>
      </c>
      <c r="M96">
        <f>TPDDL_EOD!AI96+TPDDL_EOD!AJ96</f>
        <v>5.36</v>
      </c>
      <c r="N96">
        <f t="shared" si="6"/>
        <v>36</v>
      </c>
      <c r="O96" s="154">
        <f t="shared" si="7"/>
        <v>0</v>
      </c>
      <c r="P96">
        <v>3.83</v>
      </c>
      <c r="Q96">
        <v>19.149999999999999</v>
      </c>
      <c r="R96">
        <v>0</v>
      </c>
      <c r="S96">
        <v>7.66</v>
      </c>
      <c r="T96">
        <v>5.36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200</v>
      </c>
      <c r="G97">
        <f t="shared" si="11"/>
        <v>36</v>
      </c>
      <c r="H97" s="154"/>
      <c r="I97">
        <f>BRPL_EOD!AI97+BRPL_EOD!AJ97</f>
        <v>3.67</v>
      </c>
      <c r="J97">
        <f>BYPL_EOD!AI97+BYPL_EOD!AJ97</f>
        <v>18.37</v>
      </c>
      <c r="K97">
        <f>MES_EOD!AI97+MES_EOD!AJ97</f>
        <v>1.47</v>
      </c>
      <c r="L97">
        <f>NDMC_EOD!AI97+NDMC_EOD!AJ97</f>
        <v>7.35</v>
      </c>
      <c r="M97">
        <f>TPDDL_EOD!AI97+TPDDL_EOD!AJ97</f>
        <v>5.14</v>
      </c>
      <c r="N97">
        <f t="shared" si="6"/>
        <v>36</v>
      </c>
      <c r="O97" s="154">
        <f t="shared" si="7"/>
        <v>0</v>
      </c>
      <c r="P97">
        <v>3.67</v>
      </c>
      <c r="Q97">
        <v>18.37</v>
      </c>
      <c r="R97">
        <v>1.47</v>
      </c>
      <c r="S97">
        <v>7.35</v>
      </c>
      <c r="T97">
        <v>5.14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200</v>
      </c>
      <c r="G98">
        <f t="shared" si="11"/>
        <v>36</v>
      </c>
      <c r="H98" s="154"/>
      <c r="I98">
        <f>BRPL_EOD!AI98+BRPL_EOD!AJ98</f>
        <v>3.83</v>
      </c>
      <c r="J98">
        <f>BYPL_EOD!AI98+BYPL_EOD!AJ98</f>
        <v>19.149999999999999</v>
      </c>
      <c r="K98">
        <f>MES_EOD!AI98+MES_EOD!AJ98</f>
        <v>0</v>
      </c>
      <c r="L98">
        <f>NDMC_EOD!AI98+NDMC_EOD!AJ98</f>
        <v>7.66</v>
      </c>
      <c r="M98">
        <f>TPDDL_EOD!AI98+TPDDL_EOD!AJ98</f>
        <v>5.36</v>
      </c>
      <c r="N98">
        <f t="shared" si="6"/>
        <v>36</v>
      </c>
      <c r="O98" s="154">
        <f t="shared" si="7"/>
        <v>0</v>
      </c>
      <c r="P98">
        <v>3.83</v>
      </c>
      <c r="Q98">
        <v>19.149999999999999</v>
      </c>
      <c r="R98">
        <v>0</v>
      </c>
      <c r="S98">
        <v>7.66</v>
      </c>
      <c r="T98">
        <v>5.36</v>
      </c>
      <c r="U98" s="156">
        <f t="shared" si="8"/>
        <v>36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0.76</v>
      </c>
      <c r="E99" s="156">
        <f t="shared" si="12"/>
        <v>0</v>
      </c>
      <c r="F99" s="156">
        <f t="shared" si="12"/>
        <v>4.8</v>
      </c>
      <c r="G99" s="156">
        <f t="shared" si="12"/>
        <v>0.76</v>
      </c>
      <c r="H99" s="156"/>
      <c r="I99" s="156">
        <f t="shared" si="12"/>
        <v>0.1557725000000002</v>
      </c>
      <c r="J99" s="156">
        <f t="shared" si="12"/>
        <v>0.2116825</v>
      </c>
      <c r="K99" s="156">
        <f t="shared" si="12"/>
        <v>3.0040000000000004E-2</v>
      </c>
      <c r="L99" s="156">
        <f t="shared" si="12"/>
        <v>0.21423749999999986</v>
      </c>
      <c r="M99" s="156">
        <f t="shared" si="12"/>
        <v>0.14825500000000008</v>
      </c>
      <c r="N99" s="156">
        <f t="shared" si="12"/>
        <v>0.75998749999999993</v>
      </c>
      <c r="O99" s="156">
        <f t="shared" si="12"/>
        <v>1.2499999999977085E-5</v>
      </c>
      <c r="P99" s="156">
        <f t="shared" si="12"/>
        <v>0.1557755359501817</v>
      </c>
      <c r="Q99" s="156">
        <f t="shared" si="12"/>
        <v>0.21168582645397249</v>
      </c>
      <c r="R99" s="156">
        <f t="shared" si="12"/>
        <v>3.0040675900470749E-2</v>
      </c>
      <c r="S99" s="156">
        <f t="shared" si="12"/>
        <v>0.21424090227719428</v>
      </c>
      <c r="T99" s="156">
        <f t="shared" si="12"/>
        <v>0.14825705941818096</v>
      </c>
      <c r="U99" s="156">
        <f t="shared" si="12"/>
        <v>0.76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-0.46999999999999886</v>
      </c>
      <c r="P3">
        <v>13.388138009694897</v>
      </c>
      <c r="Q3">
        <v>7.3304248645566012</v>
      </c>
      <c r="R3">
        <v>0</v>
      </c>
      <c r="S3">
        <v>2.0422583404619332</v>
      </c>
      <c r="T3">
        <v>11.83917878528657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-0.46999999999999886</v>
      </c>
      <c r="P4">
        <v>13.388138009694897</v>
      </c>
      <c r="Q4">
        <v>7.3304248645566012</v>
      </c>
      <c r="R4">
        <v>0</v>
      </c>
      <c r="S4">
        <v>2.0422583404619332</v>
      </c>
      <c r="T4">
        <v>11.83917878528657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1.5300000000000011</v>
      </c>
      <c r="P9">
        <v>13.5002054593484</v>
      </c>
      <c r="Q9">
        <v>7.3979454065159969</v>
      </c>
      <c r="R9">
        <v>0</v>
      </c>
      <c r="S9">
        <v>2.162958614616965</v>
      </c>
      <c r="T9">
        <v>12.538890519518638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13.22</v>
      </c>
      <c r="J41">
        <f>BYPL_EOD!AC41+BYPL_EOD!AD41</f>
        <v>7.24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34.53</v>
      </c>
      <c r="O41" s="154">
        <f t="shared" si="1"/>
        <v>-0.23000000000000398</v>
      </c>
      <c r="P41">
        <v>13.131943237764261</v>
      </c>
      <c r="Q41">
        <v>7.191775267883</v>
      </c>
      <c r="R41">
        <v>0</v>
      </c>
      <c r="S41">
        <v>2.0562119895742828</v>
      </c>
      <c r="T41">
        <v>11.920069504778452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13.22</v>
      </c>
      <c r="J42">
        <f>BYPL_EOD!AC42+BYPL_EOD!AD42</f>
        <v>7.24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34.53</v>
      </c>
      <c r="O42" s="154">
        <f t="shared" si="1"/>
        <v>-0.23000000000000398</v>
      </c>
      <c r="P42">
        <v>13.131943237764261</v>
      </c>
      <c r="Q42">
        <v>7.191775267883</v>
      </c>
      <c r="R42">
        <v>0</v>
      </c>
      <c r="S42">
        <v>2.0562119895742828</v>
      </c>
      <c r="T42">
        <v>11.920069504778452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12.46</v>
      </c>
      <c r="J43">
        <f>BYPL_EOD!AC43+BYPL_EOD!AD43</f>
        <v>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33.53</v>
      </c>
      <c r="O43" s="154">
        <f t="shared" si="1"/>
        <v>-0.23000000000000398</v>
      </c>
      <c r="P43">
        <v>12.374530271398747</v>
      </c>
      <c r="Q43">
        <v>6.9519832985386216</v>
      </c>
      <c r="R43">
        <v>0</v>
      </c>
      <c r="S43">
        <v>2.0558007754249923</v>
      </c>
      <c r="T43">
        <v>11.917685654637637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12.46</v>
      </c>
      <c r="J44">
        <f>BYPL_EOD!AC44+BYPL_EOD!AD44</f>
        <v>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33.53</v>
      </c>
      <c r="O44" s="154">
        <f t="shared" si="1"/>
        <v>-0.23000000000000398</v>
      </c>
      <c r="P44">
        <v>12.374530271398747</v>
      </c>
      <c r="Q44">
        <v>6.9519832985386216</v>
      </c>
      <c r="R44">
        <v>0</v>
      </c>
      <c r="S44">
        <v>2.0558007754249923</v>
      </c>
      <c r="T44">
        <v>11.917685654637637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12.083459328696703</v>
      </c>
      <c r="Q45">
        <v>7.0486846084064103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12.083459328696703</v>
      </c>
      <c r="Q46">
        <v>7.0486846084064103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12.083459328696703</v>
      </c>
      <c r="Q47">
        <v>7.0486846084064103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12.083459328696703</v>
      </c>
      <c r="Q48">
        <v>7.0486846084064103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5.44</v>
      </c>
      <c r="J49">
        <f>BYPL_EOD!AC49+BYPL_EOD!AD49</f>
        <v>18.36</v>
      </c>
      <c r="K49">
        <f>MES_EOD!AC49+MES_EOD!AD49</f>
        <v>0</v>
      </c>
      <c r="L49">
        <f>NDMC_EOD!AC49+NDMC_EOD!AD49</f>
        <v>1.41</v>
      </c>
      <c r="M49">
        <f>TPDDL_EOD!AC49+TPDDL_EOD!AD49</f>
        <v>8.16</v>
      </c>
      <c r="N49">
        <f t="shared" si="0"/>
        <v>33.370000000000005</v>
      </c>
      <c r="O49" s="154">
        <f t="shared" si="1"/>
        <v>-7.000000000000739E-2</v>
      </c>
      <c r="P49">
        <v>5.4285885525921476</v>
      </c>
      <c r="Q49">
        <v>18.321486364998496</v>
      </c>
      <c r="R49">
        <v>0</v>
      </c>
      <c r="S49">
        <v>1.4070422535211264</v>
      </c>
      <c r="T49">
        <v>8.1428828288882205</v>
      </c>
      <c r="U49" s="156">
        <f t="shared" si="2"/>
        <v>33.29999999999999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5.44</v>
      </c>
      <c r="J50">
        <f>BYPL_EOD!AC50+BYPL_EOD!AD50</f>
        <v>18.36</v>
      </c>
      <c r="K50">
        <f>MES_EOD!AC50+MES_EOD!AD50</f>
        <v>0</v>
      </c>
      <c r="L50">
        <f>NDMC_EOD!AC50+NDMC_EOD!AD50</f>
        <v>1.41</v>
      </c>
      <c r="M50">
        <f>TPDDL_EOD!AC50+TPDDL_EOD!AD50</f>
        <v>8.16</v>
      </c>
      <c r="N50">
        <f t="shared" si="0"/>
        <v>33.370000000000005</v>
      </c>
      <c r="O50" s="154">
        <f t="shared" si="1"/>
        <v>-7.000000000000739E-2</v>
      </c>
      <c r="P50">
        <v>5.4285885525921476</v>
      </c>
      <c r="Q50">
        <v>18.321486364998496</v>
      </c>
      <c r="R50">
        <v>0</v>
      </c>
      <c r="S50">
        <v>1.4070422535211264</v>
      </c>
      <c r="T50">
        <v>8.1428828288882205</v>
      </c>
      <c r="U50" s="156">
        <f t="shared" si="2"/>
        <v>33.29999999999999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11.078889928281882</v>
      </c>
      <c r="Q51">
        <v>7.0502026816339249</v>
      </c>
      <c r="R51">
        <v>0</v>
      </c>
      <c r="S51">
        <v>2.0848456501403176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11.078889928281882</v>
      </c>
      <c r="Q52">
        <v>7.0502026816339249</v>
      </c>
      <c r="R52">
        <v>0</v>
      </c>
      <c r="S52">
        <v>2.0848456501403176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11.078889928281882</v>
      </c>
      <c r="Q53">
        <v>7.0502026816339249</v>
      </c>
      <c r="R53">
        <v>0</v>
      </c>
      <c r="S53">
        <v>2.0848456501403176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11.078889928281882</v>
      </c>
      <c r="Q54">
        <v>7.0502026816339249</v>
      </c>
      <c r="R54">
        <v>0</v>
      </c>
      <c r="S54">
        <v>2.0848456501403176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11.078889928281882</v>
      </c>
      <c r="Q55">
        <v>7.0502026816339249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11.078889928281882</v>
      </c>
      <c r="Q56">
        <v>7.0502026816339249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11.078889928281882</v>
      </c>
      <c r="Q57">
        <v>7.0502026816339249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11.078889928281882</v>
      </c>
      <c r="Q58">
        <v>7.0502026816339249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11.078889928281882</v>
      </c>
      <c r="Q59">
        <v>7.0502026816339249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11.078889928281882</v>
      </c>
      <c r="Q60">
        <v>7.0502026816339249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5.87</v>
      </c>
      <c r="J61">
        <f>BYPL_EOD!AC61+BYPL_EOD!AD61</f>
        <v>16.13</v>
      </c>
      <c r="K61">
        <f>MES_EOD!AC61+MES_EOD!AD61</f>
        <v>0</v>
      </c>
      <c r="L61">
        <f>NDMC_EOD!AC61+NDMC_EOD!AD61</f>
        <v>1.52</v>
      </c>
      <c r="M61">
        <f>TPDDL_EOD!AC61+TPDDL_EOD!AD61</f>
        <v>8.8000000000000007</v>
      </c>
      <c r="N61">
        <f t="shared" si="0"/>
        <v>32.32</v>
      </c>
      <c r="O61" s="154">
        <f t="shared" si="1"/>
        <v>-2.0000000000003126E-2</v>
      </c>
      <c r="P61">
        <v>5.8663675742574251</v>
      </c>
      <c r="Q61">
        <v>16.120018564356432</v>
      </c>
      <c r="R61">
        <v>0</v>
      </c>
      <c r="S61">
        <v>1.519059405940594</v>
      </c>
      <c r="T61">
        <v>8.7945544554455441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5.87</v>
      </c>
      <c r="J62">
        <f>BYPL_EOD!AC62+BYPL_EOD!AD62</f>
        <v>16.13</v>
      </c>
      <c r="K62">
        <f>MES_EOD!AC62+MES_EOD!AD62</f>
        <v>0</v>
      </c>
      <c r="L62">
        <f>NDMC_EOD!AC62+NDMC_EOD!AD62</f>
        <v>1.52</v>
      </c>
      <c r="M62">
        <f>TPDDL_EOD!AC62+TPDDL_EOD!AD62</f>
        <v>8.8000000000000007</v>
      </c>
      <c r="N62">
        <f t="shared" si="0"/>
        <v>32.32</v>
      </c>
      <c r="O62" s="154">
        <f t="shared" si="1"/>
        <v>-2.0000000000003126E-2</v>
      </c>
      <c r="P62">
        <v>5.8663675742574251</v>
      </c>
      <c r="Q62">
        <v>16.120018564356432</v>
      </c>
      <c r="R62">
        <v>0</v>
      </c>
      <c r="S62">
        <v>1.519059405940594</v>
      </c>
      <c r="T62">
        <v>8.7945544554455441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5.87</v>
      </c>
      <c r="J63">
        <f>BYPL_EOD!AC63+BYPL_EOD!AD63</f>
        <v>16.13</v>
      </c>
      <c r="K63">
        <f>MES_EOD!AC63+MES_EOD!AD63</f>
        <v>0</v>
      </c>
      <c r="L63">
        <f>NDMC_EOD!AC63+NDMC_EOD!AD63</f>
        <v>1.52</v>
      </c>
      <c r="M63">
        <f>TPDDL_EOD!AC63+TPDDL_EOD!AD63</f>
        <v>8.8000000000000007</v>
      </c>
      <c r="N63">
        <f t="shared" si="0"/>
        <v>32.32</v>
      </c>
      <c r="O63" s="154">
        <f t="shared" si="1"/>
        <v>-2.0000000000003126E-2</v>
      </c>
      <c r="P63">
        <v>5.8663675742574251</v>
      </c>
      <c r="Q63">
        <v>16.120018564356432</v>
      </c>
      <c r="R63">
        <v>0</v>
      </c>
      <c r="S63">
        <v>1.519059405940594</v>
      </c>
      <c r="T63">
        <v>8.7945544554455441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5.87</v>
      </c>
      <c r="J64">
        <f>BYPL_EOD!AC64+BYPL_EOD!AD64</f>
        <v>16.13</v>
      </c>
      <c r="K64">
        <f>MES_EOD!AC64+MES_EOD!AD64</f>
        <v>0</v>
      </c>
      <c r="L64">
        <f>NDMC_EOD!AC64+NDMC_EOD!AD64</f>
        <v>1.52</v>
      </c>
      <c r="M64">
        <f>TPDDL_EOD!AC64+TPDDL_EOD!AD64</f>
        <v>8.8000000000000007</v>
      </c>
      <c r="N64">
        <f t="shared" si="0"/>
        <v>32.32</v>
      </c>
      <c r="O64" s="154">
        <f t="shared" si="1"/>
        <v>-2.0000000000003126E-2</v>
      </c>
      <c r="P64">
        <v>5.8663675742574251</v>
      </c>
      <c r="Q64">
        <v>16.120018564356432</v>
      </c>
      <c r="R64">
        <v>0</v>
      </c>
      <c r="S64">
        <v>1.519059405940594</v>
      </c>
      <c r="T64">
        <v>8.7945544554455441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5.87</v>
      </c>
      <c r="J65">
        <f>BYPL_EOD!AC65+BYPL_EOD!AD65</f>
        <v>16.13</v>
      </c>
      <c r="K65">
        <f>MES_EOD!AC65+MES_EOD!AD65</f>
        <v>0</v>
      </c>
      <c r="L65">
        <f>NDMC_EOD!AC65+NDMC_EOD!AD65</f>
        <v>1.52</v>
      </c>
      <c r="M65">
        <f>TPDDL_EOD!AC65+TPDDL_EOD!AD65</f>
        <v>8.8000000000000007</v>
      </c>
      <c r="N65">
        <f t="shared" si="0"/>
        <v>32.32</v>
      </c>
      <c r="O65" s="154">
        <f t="shared" si="1"/>
        <v>-2.0000000000003126E-2</v>
      </c>
      <c r="P65">
        <v>5.8663675742574251</v>
      </c>
      <c r="Q65">
        <v>16.120018564356432</v>
      </c>
      <c r="R65">
        <v>0</v>
      </c>
      <c r="S65">
        <v>1.519059405940594</v>
      </c>
      <c r="T65">
        <v>8.7945544554455441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5.87</v>
      </c>
      <c r="J66">
        <f>BYPL_EOD!AC66+BYPL_EOD!AD66</f>
        <v>16.13</v>
      </c>
      <c r="K66">
        <f>MES_EOD!AC66+MES_EOD!AD66</f>
        <v>0</v>
      </c>
      <c r="L66">
        <f>NDMC_EOD!AC66+NDMC_EOD!AD66</f>
        <v>1.52</v>
      </c>
      <c r="M66">
        <f>TPDDL_EOD!AC66+TPDDL_EOD!AD66</f>
        <v>8.8000000000000007</v>
      </c>
      <c r="N66">
        <f t="shared" si="0"/>
        <v>32.32</v>
      </c>
      <c r="O66" s="154">
        <f t="shared" si="1"/>
        <v>-2.0000000000003126E-2</v>
      </c>
      <c r="P66">
        <v>5.8663675742574251</v>
      </c>
      <c r="Q66">
        <v>16.120018564356432</v>
      </c>
      <c r="R66">
        <v>0</v>
      </c>
      <c r="S66">
        <v>1.519059405940594</v>
      </c>
      <c r="T66">
        <v>8.7945544554455441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5.87</v>
      </c>
      <c r="J67">
        <f>BYPL_EOD!AC67+BYPL_EOD!AD67</f>
        <v>16.13</v>
      </c>
      <c r="K67">
        <f>MES_EOD!AC67+MES_EOD!AD67</f>
        <v>0</v>
      </c>
      <c r="L67">
        <f>NDMC_EOD!AC67+NDMC_EOD!AD67</f>
        <v>1.52</v>
      </c>
      <c r="M67">
        <f>TPDDL_EOD!AC67+TPDDL_EOD!AD67</f>
        <v>8.8000000000000007</v>
      </c>
      <c r="N67">
        <f t="shared" ref="N67:N98" si="6">SUM(I67:M67)</f>
        <v>32.32</v>
      </c>
      <c r="O67" s="154">
        <f t="shared" ref="O67:O98" si="7">G67-N67</f>
        <v>-2.0000000000003126E-2</v>
      </c>
      <c r="P67">
        <v>5.8663675742574251</v>
      </c>
      <c r="Q67">
        <v>16.120018564356432</v>
      </c>
      <c r="R67">
        <v>0</v>
      </c>
      <c r="S67">
        <v>1.519059405940594</v>
      </c>
      <c r="T67">
        <v>8.7945544554455441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5.87</v>
      </c>
      <c r="J68">
        <f>BYPL_EOD!AC68+BYPL_EOD!AD68</f>
        <v>16.13</v>
      </c>
      <c r="K68">
        <f>MES_EOD!AC68+MES_EOD!AD68</f>
        <v>0</v>
      </c>
      <c r="L68">
        <f>NDMC_EOD!AC68+NDMC_EOD!AD68</f>
        <v>1.52</v>
      </c>
      <c r="M68">
        <f>TPDDL_EOD!AC68+TPDDL_EOD!AD68</f>
        <v>8.8000000000000007</v>
      </c>
      <c r="N68">
        <f t="shared" si="6"/>
        <v>32.32</v>
      </c>
      <c r="O68" s="154">
        <f t="shared" si="7"/>
        <v>-2.0000000000003126E-2</v>
      </c>
      <c r="P68">
        <v>5.8663675742574251</v>
      </c>
      <c r="Q68">
        <v>16.120018564356432</v>
      </c>
      <c r="R68">
        <v>0</v>
      </c>
      <c r="S68">
        <v>1.519059405940594</v>
      </c>
      <c r="T68">
        <v>8.7945544554455441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5.87</v>
      </c>
      <c r="J69">
        <f>BYPL_EOD!AC69+BYPL_EOD!AD69</f>
        <v>16.13</v>
      </c>
      <c r="K69">
        <f>MES_EOD!AC69+MES_EOD!AD69</f>
        <v>0</v>
      </c>
      <c r="L69">
        <f>NDMC_EOD!AC69+NDMC_EOD!AD69</f>
        <v>1.52</v>
      </c>
      <c r="M69">
        <f>TPDDL_EOD!AC69+TPDDL_EOD!AD69</f>
        <v>8.8000000000000007</v>
      </c>
      <c r="N69">
        <f t="shared" si="6"/>
        <v>32.32</v>
      </c>
      <c r="O69" s="154">
        <f t="shared" si="7"/>
        <v>-2.0000000000003126E-2</v>
      </c>
      <c r="P69">
        <v>5.8663675742574251</v>
      </c>
      <c r="Q69">
        <v>16.120018564356432</v>
      </c>
      <c r="R69">
        <v>0</v>
      </c>
      <c r="S69">
        <v>1.519059405940594</v>
      </c>
      <c r="T69">
        <v>8.7945544554455441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5.87</v>
      </c>
      <c r="J70">
        <f>BYPL_EOD!AC70+BYPL_EOD!AD70</f>
        <v>16.13</v>
      </c>
      <c r="K70">
        <f>MES_EOD!AC70+MES_EOD!AD70</f>
        <v>0</v>
      </c>
      <c r="L70">
        <f>NDMC_EOD!AC70+NDMC_EOD!AD70</f>
        <v>1.52</v>
      </c>
      <c r="M70">
        <f>TPDDL_EOD!AC70+TPDDL_EOD!AD70</f>
        <v>8.8000000000000007</v>
      </c>
      <c r="N70">
        <f t="shared" si="6"/>
        <v>32.32</v>
      </c>
      <c r="O70" s="154">
        <f t="shared" si="7"/>
        <v>-2.0000000000003126E-2</v>
      </c>
      <c r="P70">
        <v>5.8663675742574251</v>
      </c>
      <c r="Q70">
        <v>16.120018564356432</v>
      </c>
      <c r="R70">
        <v>0</v>
      </c>
      <c r="S70">
        <v>1.519059405940594</v>
      </c>
      <c r="T70">
        <v>8.7945544554455441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5.87</v>
      </c>
      <c r="J71">
        <f>BYPL_EOD!AC71+BYPL_EOD!AD71</f>
        <v>16.13</v>
      </c>
      <c r="K71">
        <f>MES_EOD!AC71+MES_EOD!AD71</f>
        <v>0</v>
      </c>
      <c r="L71">
        <f>NDMC_EOD!AC71+NDMC_EOD!AD71</f>
        <v>1.52</v>
      </c>
      <c r="M71">
        <f>TPDDL_EOD!AC71+TPDDL_EOD!AD71</f>
        <v>8.8000000000000007</v>
      </c>
      <c r="N71">
        <f t="shared" si="6"/>
        <v>32.32</v>
      </c>
      <c r="O71" s="154">
        <f t="shared" si="7"/>
        <v>-2.0000000000003126E-2</v>
      </c>
      <c r="P71">
        <v>5.8663675742574251</v>
      </c>
      <c r="Q71">
        <v>16.120018564356432</v>
      </c>
      <c r="R71">
        <v>0</v>
      </c>
      <c r="S71">
        <v>1.519059405940594</v>
      </c>
      <c r="T71">
        <v>8.7945544554455441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5.87</v>
      </c>
      <c r="J72">
        <f>BYPL_EOD!AC72+BYPL_EOD!AD72</f>
        <v>16.13</v>
      </c>
      <c r="K72">
        <f>MES_EOD!AC72+MES_EOD!AD72</f>
        <v>0</v>
      </c>
      <c r="L72">
        <f>NDMC_EOD!AC72+NDMC_EOD!AD72</f>
        <v>1.52</v>
      </c>
      <c r="M72">
        <f>TPDDL_EOD!AC72+TPDDL_EOD!AD72</f>
        <v>8.8000000000000007</v>
      </c>
      <c r="N72">
        <f t="shared" si="6"/>
        <v>32.32</v>
      </c>
      <c r="O72" s="154">
        <f t="shared" si="7"/>
        <v>-2.0000000000003126E-2</v>
      </c>
      <c r="P72">
        <v>5.8663675742574251</v>
      </c>
      <c r="Q72">
        <v>16.120018564356432</v>
      </c>
      <c r="R72">
        <v>0</v>
      </c>
      <c r="S72">
        <v>1.519059405940594</v>
      </c>
      <c r="T72">
        <v>8.7945544554455441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5.87</v>
      </c>
      <c r="J73">
        <f>BYPL_EOD!AC73+BYPL_EOD!AD73</f>
        <v>16.13</v>
      </c>
      <c r="K73">
        <f>MES_EOD!AC73+MES_EOD!AD73</f>
        <v>0</v>
      </c>
      <c r="L73">
        <f>NDMC_EOD!AC73+NDMC_EOD!AD73</f>
        <v>1.52</v>
      </c>
      <c r="M73">
        <f>TPDDL_EOD!AC73+TPDDL_EOD!AD73</f>
        <v>8.8000000000000007</v>
      </c>
      <c r="N73">
        <f t="shared" si="6"/>
        <v>32.32</v>
      </c>
      <c r="O73" s="154">
        <f t="shared" si="7"/>
        <v>-2.0000000000003126E-2</v>
      </c>
      <c r="P73">
        <v>5.8663675742574251</v>
      </c>
      <c r="Q73">
        <v>16.120018564356432</v>
      </c>
      <c r="R73">
        <v>0</v>
      </c>
      <c r="S73">
        <v>1.519059405940594</v>
      </c>
      <c r="T73">
        <v>8.7945544554455441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5.87</v>
      </c>
      <c r="J74">
        <f>BYPL_EOD!AC74+BYPL_EOD!AD74</f>
        <v>16.13</v>
      </c>
      <c r="K74">
        <f>MES_EOD!AC74+MES_EOD!AD74</f>
        <v>0</v>
      </c>
      <c r="L74">
        <f>NDMC_EOD!AC74+NDMC_EOD!AD74</f>
        <v>1.52</v>
      </c>
      <c r="M74">
        <f>TPDDL_EOD!AC74+TPDDL_EOD!AD74</f>
        <v>8.8000000000000007</v>
      </c>
      <c r="N74">
        <f t="shared" si="6"/>
        <v>32.32</v>
      </c>
      <c r="O74" s="154">
        <f t="shared" si="7"/>
        <v>-2.0000000000003126E-2</v>
      </c>
      <c r="P74">
        <v>5.8663675742574251</v>
      </c>
      <c r="Q74">
        <v>16.120018564356432</v>
      </c>
      <c r="R74">
        <v>0</v>
      </c>
      <c r="S74">
        <v>1.519059405940594</v>
      </c>
      <c r="T74">
        <v>8.7945544554455441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11.181789834736515</v>
      </c>
      <c r="Q75">
        <v>7.1156844402868726</v>
      </c>
      <c r="R75">
        <v>0</v>
      </c>
      <c r="S75">
        <v>2.1042095416276894</v>
      </c>
      <c r="T75">
        <v>12.198316183348926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5.28</v>
      </c>
      <c r="J76">
        <f>BYPL_EOD!AC76+BYPL_EOD!AD76</f>
        <v>17.82</v>
      </c>
      <c r="K76">
        <f>MES_EOD!AC76+MES_EOD!AD76</f>
        <v>0</v>
      </c>
      <c r="L76">
        <f>NDMC_EOD!AC76+NDMC_EOD!AD76</f>
        <v>1.37</v>
      </c>
      <c r="M76">
        <f>TPDDL_EOD!AC76+TPDDL_EOD!AD76</f>
        <v>7.92</v>
      </c>
      <c r="N76">
        <f t="shared" si="6"/>
        <v>32.39</v>
      </c>
      <c r="O76" s="154">
        <f t="shared" si="7"/>
        <v>0.21000000000000085</v>
      </c>
      <c r="P76">
        <v>5.3142327878974998</v>
      </c>
      <c r="Q76">
        <v>17.935535659154059</v>
      </c>
      <c r="R76">
        <v>0</v>
      </c>
      <c r="S76">
        <v>1.3788823711021923</v>
      </c>
      <c r="T76">
        <v>7.9713491818462492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5.28</v>
      </c>
      <c r="J77">
        <f>BYPL_EOD!AC77+BYPL_EOD!AD77</f>
        <v>17.82</v>
      </c>
      <c r="K77">
        <f>MES_EOD!AC77+MES_EOD!AD77</f>
        <v>0</v>
      </c>
      <c r="L77">
        <f>NDMC_EOD!AC77+NDMC_EOD!AD77</f>
        <v>1.37</v>
      </c>
      <c r="M77">
        <f>TPDDL_EOD!AC77+TPDDL_EOD!AD77</f>
        <v>7.92</v>
      </c>
      <c r="N77">
        <f t="shared" si="6"/>
        <v>32.39</v>
      </c>
      <c r="O77" s="154">
        <f t="shared" si="7"/>
        <v>0.21000000000000085</v>
      </c>
      <c r="P77">
        <v>5.3142327878974998</v>
      </c>
      <c r="Q77">
        <v>17.935535659154059</v>
      </c>
      <c r="R77">
        <v>0</v>
      </c>
      <c r="S77">
        <v>1.3788823711021923</v>
      </c>
      <c r="T77">
        <v>7.9713491818462492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5.44</v>
      </c>
      <c r="J78">
        <f>BYPL_EOD!AC78+BYPL_EOD!AD78</f>
        <v>18.36</v>
      </c>
      <c r="K78">
        <f>MES_EOD!AC78+MES_EOD!AD78</f>
        <v>0</v>
      </c>
      <c r="L78">
        <f>NDMC_EOD!AC78+NDMC_EOD!AD78</f>
        <v>1.41</v>
      </c>
      <c r="M78">
        <f>TPDDL_EOD!AC78+TPDDL_EOD!AD78</f>
        <v>8.16</v>
      </c>
      <c r="N78">
        <f t="shared" si="6"/>
        <v>33.370000000000005</v>
      </c>
      <c r="O78" s="154">
        <f t="shared" si="7"/>
        <v>0.22999999999999687</v>
      </c>
      <c r="P78">
        <v>5.477494755768654</v>
      </c>
      <c r="Q78">
        <v>18.486544800719205</v>
      </c>
      <c r="R78">
        <v>0</v>
      </c>
      <c r="S78">
        <v>1.4197183098591548</v>
      </c>
      <c r="T78">
        <v>8.2162421336529814</v>
      </c>
      <c r="U78" s="156">
        <f t="shared" si="8"/>
        <v>33.599999999999994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12.192319322648927</v>
      </c>
      <c r="Q79">
        <v>7.1121862715452071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</v>
      </c>
      <c r="J80">
        <f>BYPL_EOD!AC80+BYPL_EOD!AD80</f>
        <v>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12.192319322648927</v>
      </c>
      <c r="Q80">
        <v>7.1121862715452071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12.192319322648927</v>
      </c>
      <c r="Q81">
        <v>7.1121862715452071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12.192319322648927</v>
      </c>
      <c r="Q82">
        <v>7.1121862715452071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12.192319322648927</v>
      </c>
      <c r="Q83">
        <v>7.1121862715452071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5.44</v>
      </c>
      <c r="J84">
        <f>BYPL_EOD!AC84+BYPL_EOD!AD84</f>
        <v>18.36</v>
      </c>
      <c r="K84">
        <f>MES_EOD!AC84+MES_EOD!AD84</f>
        <v>0</v>
      </c>
      <c r="L84">
        <f>NDMC_EOD!AC84+NDMC_EOD!AD84</f>
        <v>1.41</v>
      </c>
      <c r="M84">
        <f>TPDDL_EOD!AC84+TPDDL_EOD!AD84</f>
        <v>8.16</v>
      </c>
      <c r="N84">
        <f t="shared" si="6"/>
        <v>33.370000000000005</v>
      </c>
      <c r="O84" s="154">
        <f t="shared" si="7"/>
        <v>0.22999999999999687</v>
      </c>
      <c r="P84">
        <v>5.477494755768654</v>
      </c>
      <c r="Q84">
        <v>18.486544800719205</v>
      </c>
      <c r="R84">
        <v>0</v>
      </c>
      <c r="S84">
        <v>1.4197183098591548</v>
      </c>
      <c r="T84">
        <v>8.2162421336529814</v>
      </c>
      <c r="U84" s="156">
        <f t="shared" si="8"/>
        <v>33.599999999999994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5.44</v>
      </c>
      <c r="J85">
        <f>BYPL_EOD!AC85+BYPL_EOD!AD85</f>
        <v>18.36</v>
      </c>
      <c r="K85">
        <f>MES_EOD!AC85+MES_EOD!AD85</f>
        <v>0</v>
      </c>
      <c r="L85">
        <f>NDMC_EOD!AC85+NDMC_EOD!AD85</f>
        <v>1.41</v>
      </c>
      <c r="M85">
        <f>TPDDL_EOD!AC85+TPDDL_EOD!AD85</f>
        <v>8.16</v>
      </c>
      <c r="N85">
        <f t="shared" si="6"/>
        <v>33.370000000000005</v>
      </c>
      <c r="O85" s="154">
        <f t="shared" si="7"/>
        <v>0.22999999999999687</v>
      </c>
      <c r="P85">
        <v>5.477494755768654</v>
      </c>
      <c r="Q85">
        <v>18.486544800719205</v>
      </c>
      <c r="R85">
        <v>0</v>
      </c>
      <c r="S85">
        <v>1.4197183098591548</v>
      </c>
      <c r="T85">
        <v>8.2162421336529814</v>
      </c>
      <c r="U85" s="156">
        <f t="shared" si="8"/>
        <v>33.599999999999994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5.6</v>
      </c>
      <c r="J86">
        <f>BYPL_EOD!AC86+BYPL_EOD!AD86</f>
        <v>18.899999999999999</v>
      </c>
      <c r="K86">
        <f>MES_EOD!AC86+MES_EOD!AD86</f>
        <v>0</v>
      </c>
      <c r="L86">
        <f>NDMC_EOD!AC86+NDMC_EOD!AD86</f>
        <v>1.45</v>
      </c>
      <c r="M86">
        <f>TPDDL_EOD!AC86+TPDDL_EOD!AD86</f>
        <v>8.4</v>
      </c>
      <c r="N86">
        <f t="shared" si="6"/>
        <v>34.35</v>
      </c>
      <c r="O86" s="154">
        <f t="shared" si="7"/>
        <v>0.25</v>
      </c>
      <c r="P86">
        <v>5.6407569141193594</v>
      </c>
      <c r="Q86">
        <v>19.037554585152836</v>
      </c>
      <c r="R86">
        <v>0</v>
      </c>
      <c r="S86">
        <v>1.4605531295487626</v>
      </c>
      <c r="T86">
        <v>8.46113537117904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5.6</v>
      </c>
      <c r="J87">
        <f>BYPL_EOD!AC87+BYPL_EOD!AD87</f>
        <v>18.899999999999999</v>
      </c>
      <c r="K87">
        <f>MES_EOD!AC87+MES_EOD!AD87</f>
        <v>0</v>
      </c>
      <c r="L87">
        <f>NDMC_EOD!AC87+NDMC_EOD!AD87</f>
        <v>1.45</v>
      </c>
      <c r="M87">
        <f>TPDDL_EOD!AC87+TPDDL_EOD!AD87</f>
        <v>8.4</v>
      </c>
      <c r="N87">
        <f t="shared" si="6"/>
        <v>34.35</v>
      </c>
      <c r="O87" s="154">
        <f t="shared" si="7"/>
        <v>0.25</v>
      </c>
      <c r="P87">
        <v>5.6407569141193594</v>
      </c>
      <c r="Q87">
        <v>19.037554585152836</v>
      </c>
      <c r="R87">
        <v>0</v>
      </c>
      <c r="S87">
        <v>1.4605531295487626</v>
      </c>
      <c r="T87">
        <v>8.46113537117904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5.6</v>
      </c>
      <c r="J88">
        <f>BYPL_EOD!AC88+BYPL_EOD!AD88</f>
        <v>18.899999999999999</v>
      </c>
      <c r="K88">
        <f>MES_EOD!AC88+MES_EOD!AD88</f>
        <v>0</v>
      </c>
      <c r="L88">
        <f>NDMC_EOD!AC88+NDMC_EOD!AD88</f>
        <v>1.45</v>
      </c>
      <c r="M88">
        <f>TPDDL_EOD!AC88+TPDDL_EOD!AD88</f>
        <v>8.4</v>
      </c>
      <c r="N88">
        <f t="shared" si="6"/>
        <v>34.35</v>
      </c>
      <c r="O88" s="154">
        <f t="shared" si="7"/>
        <v>0.25</v>
      </c>
      <c r="P88">
        <v>5.6407569141193594</v>
      </c>
      <c r="Q88">
        <v>19.037554585152836</v>
      </c>
      <c r="R88">
        <v>0</v>
      </c>
      <c r="S88">
        <v>1.4605531295487626</v>
      </c>
      <c r="T88">
        <v>8.46113537117904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5.6</v>
      </c>
      <c r="J89">
        <f>BYPL_EOD!AC89+BYPL_EOD!AD89</f>
        <v>18.899999999999999</v>
      </c>
      <c r="K89">
        <f>MES_EOD!AC89+MES_EOD!AD89</f>
        <v>0</v>
      </c>
      <c r="L89">
        <f>NDMC_EOD!AC89+NDMC_EOD!AD89</f>
        <v>1.45</v>
      </c>
      <c r="M89">
        <f>TPDDL_EOD!AC89+TPDDL_EOD!AD89</f>
        <v>8.4</v>
      </c>
      <c r="N89">
        <f t="shared" si="6"/>
        <v>34.35</v>
      </c>
      <c r="O89" s="154">
        <f t="shared" si="7"/>
        <v>0.25</v>
      </c>
      <c r="P89">
        <v>5.6407569141193594</v>
      </c>
      <c r="Q89">
        <v>19.037554585152836</v>
      </c>
      <c r="R89">
        <v>0</v>
      </c>
      <c r="S89">
        <v>1.4605531295487626</v>
      </c>
      <c r="T89">
        <v>8.46113537117904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5.6</v>
      </c>
      <c r="J90">
        <f>BYPL_EOD!AC90+BYPL_EOD!AD90</f>
        <v>18.899999999999999</v>
      </c>
      <c r="K90">
        <f>MES_EOD!AC90+MES_EOD!AD90</f>
        <v>0</v>
      </c>
      <c r="L90">
        <f>NDMC_EOD!AC90+NDMC_EOD!AD90</f>
        <v>1.45</v>
      </c>
      <c r="M90">
        <f>TPDDL_EOD!AC90+TPDDL_EOD!AD90</f>
        <v>8.4</v>
      </c>
      <c r="N90">
        <f t="shared" si="6"/>
        <v>34.35</v>
      </c>
      <c r="O90" s="154">
        <f t="shared" si="7"/>
        <v>0.25</v>
      </c>
      <c r="P90">
        <v>5.6407569141193594</v>
      </c>
      <c r="Q90">
        <v>19.037554585152836</v>
      </c>
      <c r="R90">
        <v>0</v>
      </c>
      <c r="S90">
        <v>1.4605531295487626</v>
      </c>
      <c r="T90">
        <v>8.46113537117904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5.6</v>
      </c>
      <c r="J91">
        <f>BYPL_EOD!AC91+BYPL_EOD!AD91</f>
        <v>18.899999999999999</v>
      </c>
      <c r="K91">
        <f>MES_EOD!AC91+MES_EOD!AD91</f>
        <v>0</v>
      </c>
      <c r="L91">
        <f>NDMC_EOD!AC91+NDMC_EOD!AD91</f>
        <v>1.45</v>
      </c>
      <c r="M91">
        <f>TPDDL_EOD!AC91+TPDDL_EOD!AD91</f>
        <v>8.4</v>
      </c>
      <c r="N91">
        <f t="shared" si="6"/>
        <v>34.35</v>
      </c>
      <c r="O91" s="154">
        <f t="shared" si="7"/>
        <v>0.25</v>
      </c>
      <c r="P91">
        <v>5.6407569141193594</v>
      </c>
      <c r="Q91">
        <v>19.037554585152836</v>
      </c>
      <c r="R91">
        <v>0</v>
      </c>
      <c r="S91">
        <v>1.4605531295487626</v>
      </c>
      <c r="T91">
        <v>8.46113537117904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5.6</v>
      </c>
      <c r="J92">
        <f>BYPL_EOD!AC92+BYPL_EOD!AD92</f>
        <v>18.899999999999999</v>
      </c>
      <c r="K92">
        <f>MES_EOD!AC92+MES_EOD!AD92</f>
        <v>0</v>
      </c>
      <c r="L92">
        <f>NDMC_EOD!AC92+NDMC_EOD!AD92</f>
        <v>1.45</v>
      </c>
      <c r="M92">
        <f>TPDDL_EOD!AC92+TPDDL_EOD!AD92</f>
        <v>8.4</v>
      </c>
      <c r="N92">
        <f t="shared" si="6"/>
        <v>34.35</v>
      </c>
      <c r="O92" s="154">
        <f t="shared" si="7"/>
        <v>0.25</v>
      </c>
      <c r="P92">
        <v>5.6407569141193594</v>
      </c>
      <c r="Q92">
        <v>19.037554585152836</v>
      </c>
      <c r="R92">
        <v>0</v>
      </c>
      <c r="S92">
        <v>1.4605531295487626</v>
      </c>
      <c r="T92">
        <v>8.46113537117904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5.6</v>
      </c>
      <c r="J93">
        <f>BYPL_EOD!AC93+BYPL_EOD!AD93</f>
        <v>18.899999999999999</v>
      </c>
      <c r="K93">
        <f>MES_EOD!AC93+MES_EOD!AD93</f>
        <v>0</v>
      </c>
      <c r="L93">
        <f>NDMC_EOD!AC93+NDMC_EOD!AD93</f>
        <v>1.45</v>
      </c>
      <c r="M93">
        <f>TPDDL_EOD!AC93+TPDDL_EOD!AD93</f>
        <v>8.4</v>
      </c>
      <c r="N93">
        <f t="shared" si="6"/>
        <v>34.35</v>
      </c>
      <c r="O93" s="154">
        <f t="shared" si="7"/>
        <v>0.25</v>
      </c>
      <c r="P93">
        <v>5.6407569141193594</v>
      </c>
      <c r="Q93">
        <v>19.037554585152836</v>
      </c>
      <c r="R93">
        <v>0</v>
      </c>
      <c r="S93">
        <v>1.4605531295487626</v>
      </c>
      <c r="T93">
        <v>8.46113537117904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5.6</v>
      </c>
      <c r="J94">
        <f>BYPL_EOD!AC94+BYPL_EOD!AD94</f>
        <v>18.899999999999999</v>
      </c>
      <c r="K94">
        <f>MES_EOD!AC94+MES_EOD!AD94</f>
        <v>0</v>
      </c>
      <c r="L94">
        <f>NDMC_EOD!AC94+NDMC_EOD!AD94</f>
        <v>1.45</v>
      </c>
      <c r="M94">
        <f>TPDDL_EOD!AC94+TPDDL_EOD!AD94</f>
        <v>8.4</v>
      </c>
      <c r="N94">
        <f t="shared" si="6"/>
        <v>34.35</v>
      </c>
      <c r="O94" s="154">
        <f t="shared" si="7"/>
        <v>0.25</v>
      </c>
      <c r="P94">
        <v>5.6407569141193594</v>
      </c>
      <c r="Q94">
        <v>19.037554585152836</v>
      </c>
      <c r="R94">
        <v>0</v>
      </c>
      <c r="S94">
        <v>1.4605531295487626</v>
      </c>
      <c r="T94">
        <v>8.46113537117904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5.6</v>
      </c>
      <c r="J95">
        <f>BYPL_EOD!AC95+BYPL_EOD!AD95</f>
        <v>18.899999999999999</v>
      </c>
      <c r="K95">
        <f>MES_EOD!AC95+MES_EOD!AD95</f>
        <v>0</v>
      </c>
      <c r="L95">
        <f>NDMC_EOD!AC95+NDMC_EOD!AD95</f>
        <v>1.45</v>
      </c>
      <c r="M95">
        <f>TPDDL_EOD!AC95+TPDDL_EOD!AD95</f>
        <v>8.4</v>
      </c>
      <c r="N95">
        <f t="shared" si="6"/>
        <v>34.35</v>
      </c>
      <c r="O95" s="154">
        <f t="shared" si="7"/>
        <v>0.25</v>
      </c>
      <c r="P95">
        <v>5.6407569141193594</v>
      </c>
      <c r="Q95">
        <v>19.037554585152836</v>
      </c>
      <c r="R95">
        <v>0</v>
      </c>
      <c r="S95">
        <v>1.4605531295487626</v>
      </c>
      <c r="T95">
        <v>8.46113537117904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5.6</v>
      </c>
      <c r="J96">
        <f>BYPL_EOD!AC96+BYPL_EOD!AD96</f>
        <v>18.899999999999999</v>
      </c>
      <c r="K96">
        <f>MES_EOD!AC96+MES_EOD!AD96</f>
        <v>0</v>
      </c>
      <c r="L96">
        <f>NDMC_EOD!AC96+NDMC_EOD!AD96</f>
        <v>1.45</v>
      </c>
      <c r="M96">
        <f>TPDDL_EOD!AC96+TPDDL_EOD!AD96</f>
        <v>8.4</v>
      </c>
      <c r="N96">
        <f t="shared" si="6"/>
        <v>34.35</v>
      </c>
      <c r="O96" s="154">
        <f t="shared" si="7"/>
        <v>0.25</v>
      </c>
      <c r="P96">
        <v>5.6407569141193594</v>
      </c>
      <c r="Q96">
        <v>19.037554585152836</v>
      </c>
      <c r="R96">
        <v>0</v>
      </c>
      <c r="S96">
        <v>1.4605531295487626</v>
      </c>
      <c r="T96">
        <v>8.46113537117904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34.880000000000003</v>
      </c>
      <c r="E97">
        <f>GT!N97</f>
        <v>0</v>
      </c>
      <c r="F97">
        <f t="shared" si="10"/>
        <v>84</v>
      </c>
      <c r="G97">
        <f t="shared" si="11"/>
        <v>34.880000000000003</v>
      </c>
      <c r="H97" s="154"/>
      <c r="I97">
        <f>BRPL_EOD!AC97+BRPL_EOD!AD97</f>
        <v>5.6</v>
      </c>
      <c r="J97">
        <f>BYPL_EOD!AC97+BYPL_EOD!AD97</f>
        <v>18.899999999999999</v>
      </c>
      <c r="K97">
        <f>MES_EOD!AC97+MES_EOD!AD97</f>
        <v>0</v>
      </c>
      <c r="L97">
        <f>NDMC_EOD!AC97+NDMC_EOD!AD97</f>
        <v>1.45</v>
      </c>
      <c r="M97">
        <f>TPDDL_EOD!AC97+TPDDL_EOD!AD97</f>
        <v>8.4</v>
      </c>
      <c r="N97">
        <f t="shared" si="6"/>
        <v>34.35</v>
      </c>
      <c r="O97" s="154">
        <f t="shared" si="7"/>
        <v>0.53000000000000114</v>
      </c>
      <c r="P97">
        <v>5.7408470855865712</v>
      </c>
      <c r="Q97">
        <v>19.101599999999998</v>
      </c>
      <c r="R97">
        <v>0</v>
      </c>
      <c r="S97">
        <v>1.477380104021133</v>
      </c>
      <c r="T97">
        <v>8.5601728103922969</v>
      </c>
      <c r="U97" s="156">
        <f t="shared" si="8"/>
        <v>34.880000000000003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34.880000000000003</v>
      </c>
      <c r="E98">
        <f>GT!N98</f>
        <v>0</v>
      </c>
      <c r="F98">
        <f t="shared" si="10"/>
        <v>84</v>
      </c>
      <c r="G98">
        <f t="shared" si="11"/>
        <v>34.880000000000003</v>
      </c>
      <c r="H98" s="154"/>
      <c r="I98">
        <f>BRPL_EOD!AC98+BRPL_EOD!AD98</f>
        <v>5.6</v>
      </c>
      <c r="J98">
        <f>BYPL_EOD!AC98+BYPL_EOD!AD98</f>
        <v>18.899999999999999</v>
      </c>
      <c r="K98">
        <f>MES_EOD!AC98+MES_EOD!AD98</f>
        <v>0</v>
      </c>
      <c r="L98">
        <f>NDMC_EOD!AC98+NDMC_EOD!AD98</f>
        <v>1.45</v>
      </c>
      <c r="M98">
        <f>TPDDL_EOD!AC98+TPDDL_EOD!AD98</f>
        <v>8.4</v>
      </c>
      <c r="N98">
        <f t="shared" si="6"/>
        <v>34.35</v>
      </c>
      <c r="O98" s="154">
        <f t="shared" si="7"/>
        <v>0.53000000000000114</v>
      </c>
      <c r="P98">
        <v>5.7408470855865712</v>
      </c>
      <c r="Q98">
        <v>19.101599999999998</v>
      </c>
      <c r="R98">
        <v>0</v>
      </c>
      <c r="S98">
        <v>1.477380104021133</v>
      </c>
      <c r="T98">
        <v>8.5601728103922969</v>
      </c>
      <c r="U98" s="156">
        <f t="shared" si="8"/>
        <v>34.880000000000003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0.81708999999999976</v>
      </c>
      <c r="E99" s="156">
        <f t="shared" si="12"/>
        <v>0</v>
      </c>
      <c r="F99" s="156">
        <f t="shared" si="12"/>
        <v>2.016</v>
      </c>
      <c r="G99" s="156">
        <f t="shared" si="12"/>
        <v>0.81708999999999976</v>
      </c>
      <c r="H99" s="156"/>
      <c r="I99" s="156">
        <f t="shared" si="12"/>
        <v>0.24556500000000014</v>
      </c>
      <c r="J99" s="156">
        <f t="shared" si="12"/>
        <v>0.26157000000000002</v>
      </c>
      <c r="K99" s="156">
        <f t="shared" si="12"/>
        <v>0</v>
      </c>
      <c r="L99" s="156">
        <f t="shared" si="12"/>
        <v>4.4564999999999917E-2</v>
      </c>
      <c r="M99" s="156">
        <f t="shared" si="12"/>
        <v>0.25825999999999977</v>
      </c>
      <c r="N99" s="156">
        <f t="shared" si="12"/>
        <v>0.80996000000000001</v>
      </c>
      <c r="O99" s="156">
        <f t="shared" si="12"/>
        <v>7.1299999999999792E-3</v>
      </c>
      <c r="P99" s="156">
        <f t="shared" si="12"/>
        <v>0.24803655695694388</v>
      </c>
      <c r="Q99" s="156">
        <f t="shared" si="12"/>
        <v>0.26341898685483417</v>
      </c>
      <c r="R99" s="156">
        <f t="shared" si="12"/>
        <v>0</v>
      </c>
      <c r="S99" s="156">
        <f t="shared" si="12"/>
        <v>4.4978257339184882E-2</v>
      </c>
      <c r="T99" s="156">
        <f t="shared" si="12"/>
        <v>0.26065619884903712</v>
      </c>
      <c r="U99" s="156">
        <f t="shared" si="12"/>
        <v>0.81708999999999976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251.60000000000002</v>
      </c>
      <c r="E3">
        <f>BAWANA!AM3</f>
        <v>0</v>
      </c>
      <c r="F3">
        <f>(B3+C3)*0.8</f>
        <v>256</v>
      </c>
      <c r="G3">
        <f>(D3+E3)</f>
        <v>251.60000000000002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0</v>
      </c>
      <c r="P3">
        <v>98.69</v>
      </c>
      <c r="Q3">
        <v>49.46</v>
      </c>
      <c r="R3">
        <v>5.77</v>
      </c>
      <c r="S3">
        <v>28.73</v>
      </c>
      <c r="T3">
        <v>68.95</v>
      </c>
      <c r="U3" s="156">
        <f t="shared" ref="U3:U66" si="2">SUM(P3:T3)</f>
        <v>251.60000000000002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251.60000000000002</v>
      </c>
      <c r="E7">
        <f>BAWANA!AM7</f>
        <v>0</v>
      </c>
      <c r="F7">
        <f t="shared" si="4"/>
        <v>256</v>
      </c>
      <c r="G7">
        <f t="shared" si="5"/>
        <v>251.60000000000002</v>
      </c>
      <c r="H7" s="154"/>
      <c r="I7">
        <f>BRPL_EOD!AK7+BRPL_EOD!AL7</f>
        <v>98.69</v>
      </c>
      <c r="J7">
        <f>BYPL_EOD!AK7+BYPL_EOD!AL7</f>
        <v>49.46</v>
      </c>
      <c r="K7">
        <f>MES_EOD!AK7+MES_EOD!AL7</f>
        <v>5.77</v>
      </c>
      <c r="L7">
        <f>NDMC_EOD!AK7+NDMC_EOD!AL7</f>
        <v>28.73</v>
      </c>
      <c r="M7">
        <f>TPDDL_EOD!AK7+TPDDL_EOD!AL7</f>
        <v>68.95</v>
      </c>
      <c r="N7">
        <f t="shared" si="0"/>
        <v>251.60000000000002</v>
      </c>
      <c r="O7" s="154">
        <f t="shared" si="1"/>
        <v>0</v>
      </c>
      <c r="P7">
        <v>98.69</v>
      </c>
      <c r="Q7">
        <v>49.46</v>
      </c>
      <c r="R7">
        <v>5.77</v>
      </c>
      <c r="S7">
        <v>28.73</v>
      </c>
      <c r="T7">
        <v>68.95</v>
      </c>
      <c r="U7" s="156">
        <f t="shared" si="2"/>
        <v>251.60000000000002</v>
      </c>
      <c r="V7" s="154">
        <f t="shared" si="3"/>
        <v>0</v>
      </c>
      <c r="Y7">
        <f>BAWANA!AW7+BAWANA!AX7</f>
        <v>31.7</v>
      </c>
      <c r="Z7">
        <f>BAWANA!BD7+BAWANA!BE7</f>
        <v>31.7</v>
      </c>
      <c r="AA7">
        <f>BAWANA!X7+BAWANA!Y7</f>
        <v>31.7</v>
      </c>
      <c r="AB7">
        <f>BAWANA!AE7+BAWANA!AF7</f>
        <v>31.7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251.60000000000002</v>
      </c>
      <c r="E8">
        <f>BAWANA!AM8</f>
        <v>0</v>
      </c>
      <c r="F8">
        <f t="shared" si="4"/>
        <v>256</v>
      </c>
      <c r="G8">
        <f t="shared" si="5"/>
        <v>251.60000000000002</v>
      </c>
      <c r="H8" s="154"/>
      <c r="I8">
        <f>BRPL_EOD!AK8+BRPL_EOD!AL8</f>
        <v>98.69</v>
      </c>
      <c r="J8">
        <f>BYPL_EOD!AK8+BYPL_EOD!AL8</f>
        <v>49.46</v>
      </c>
      <c r="K8">
        <f>MES_EOD!AK8+MES_EOD!AL8</f>
        <v>5.77</v>
      </c>
      <c r="L8">
        <f>NDMC_EOD!AK8+NDMC_EOD!AL8</f>
        <v>28.73</v>
      </c>
      <c r="M8">
        <f>TPDDL_EOD!AK8+TPDDL_EOD!AL8</f>
        <v>68.95</v>
      </c>
      <c r="N8">
        <f t="shared" si="0"/>
        <v>251.60000000000002</v>
      </c>
      <c r="O8" s="154">
        <f t="shared" si="1"/>
        <v>0</v>
      </c>
      <c r="P8">
        <v>98.69</v>
      </c>
      <c r="Q8">
        <v>49.46</v>
      </c>
      <c r="R8">
        <v>5.77</v>
      </c>
      <c r="S8">
        <v>28.73</v>
      </c>
      <c r="T8">
        <v>68.95</v>
      </c>
      <c r="U8" s="156">
        <f t="shared" si="2"/>
        <v>251.60000000000002</v>
      </c>
      <c r="V8" s="154">
        <f t="shared" si="3"/>
        <v>0</v>
      </c>
      <c r="Y8">
        <f>BAWANA!AW8+BAWANA!AX8</f>
        <v>31.7</v>
      </c>
      <c r="Z8">
        <f>BAWANA!BD8+BAWANA!BE8</f>
        <v>31.7</v>
      </c>
      <c r="AA8">
        <f>BAWANA!X8+BAWANA!Y8</f>
        <v>31.7</v>
      </c>
      <c r="AB8">
        <f>BAWANA!AE8+BAWANA!AF8</f>
        <v>31.7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251.60000000000002</v>
      </c>
      <c r="E9">
        <f>BAWANA!AM9</f>
        <v>0</v>
      </c>
      <c r="F9">
        <f t="shared" si="4"/>
        <v>256</v>
      </c>
      <c r="G9">
        <f t="shared" si="5"/>
        <v>251.60000000000002</v>
      </c>
      <c r="H9" s="154"/>
      <c r="I9">
        <f>BRPL_EOD!AK9+BRPL_EOD!AL9</f>
        <v>98.69</v>
      </c>
      <c r="J9">
        <f>BYPL_EOD!AK9+BYPL_EOD!AL9</f>
        <v>49.46</v>
      </c>
      <c r="K9">
        <f>MES_EOD!AK9+MES_EOD!AL9</f>
        <v>5.77</v>
      </c>
      <c r="L9">
        <f>NDMC_EOD!AK9+NDMC_EOD!AL9</f>
        <v>28.73</v>
      </c>
      <c r="M9">
        <f>TPDDL_EOD!AK9+TPDDL_EOD!AL9</f>
        <v>68.95</v>
      </c>
      <c r="N9">
        <f t="shared" si="0"/>
        <v>251.60000000000002</v>
      </c>
      <c r="O9" s="154">
        <f t="shared" si="1"/>
        <v>0</v>
      </c>
      <c r="P9">
        <v>98.69</v>
      </c>
      <c r="Q9">
        <v>49.46</v>
      </c>
      <c r="R9">
        <v>5.77</v>
      </c>
      <c r="S9">
        <v>28.73</v>
      </c>
      <c r="T9">
        <v>68.95</v>
      </c>
      <c r="U9" s="156">
        <f t="shared" si="2"/>
        <v>251.60000000000002</v>
      </c>
      <c r="V9" s="154">
        <f t="shared" si="3"/>
        <v>0</v>
      </c>
      <c r="Y9">
        <f>BAWANA!AW9+BAWANA!AX9</f>
        <v>31.7</v>
      </c>
      <c r="Z9">
        <f>BAWANA!BD9+BAWANA!BE9</f>
        <v>31.7</v>
      </c>
      <c r="AA9">
        <f>BAWANA!X9+BAWANA!Y9</f>
        <v>31.7</v>
      </c>
      <c r="AB9">
        <f>BAWANA!AE9+BAWANA!AF9</f>
        <v>31.7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251.60000000000002</v>
      </c>
      <c r="E10">
        <f>BAWANA!AM10</f>
        <v>0</v>
      </c>
      <c r="F10">
        <f t="shared" si="4"/>
        <v>256</v>
      </c>
      <c r="G10">
        <f t="shared" si="5"/>
        <v>251.60000000000002</v>
      </c>
      <c r="H10" s="154"/>
      <c r="I10">
        <f>BRPL_EOD!AK10+BRPL_EOD!AL10</f>
        <v>98.69</v>
      </c>
      <c r="J10">
        <f>BYPL_EOD!AK10+BYPL_EOD!AL10</f>
        <v>49.46</v>
      </c>
      <c r="K10">
        <f>MES_EOD!AK10+MES_EOD!AL10</f>
        <v>5.77</v>
      </c>
      <c r="L10">
        <f>NDMC_EOD!AK10+NDMC_EOD!AL10</f>
        <v>28.73</v>
      </c>
      <c r="M10">
        <f>TPDDL_EOD!AK10+TPDDL_EOD!AL10</f>
        <v>68.95</v>
      </c>
      <c r="N10">
        <f t="shared" si="0"/>
        <v>251.60000000000002</v>
      </c>
      <c r="O10" s="154">
        <f t="shared" si="1"/>
        <v>0</v>
      </c>
      <c r="P10">
        <v>98.69</v>
      </c>
      <c r="Q10">
        <v>49.46</v>
      </c>
      <c r="R10">
        <v>5.77</v>
      </c>
      <c r="S10">
        <v>28.73</v>
      </c>
      <c r="T10">
        <v>68.95</v>
      </c>
      <c r="U10" s="156">
        <f t="shared" si="2"/>
        <v>251.60000000000002</v>
      </c>
      <c r="V10" s="154">
        <f t="shared" si="3"/>
        <v>0</v>
      </c>
      <c r="Y10">
        <f>BAWANA!AW10+BAWANA!AX10</f>
        <v>31.7</v>
      </c>
      <c r="Z10">
        <f>BAWANA!BD10+BAWANA!BE10</f>
        <v>31.7</v>
      </c>
      <c r="AA10">
        <f>BAWANA!X10+BAWANA!Y10</f>
        <v>31.7</v>
      </c>
      <c r="AB10">
        <f>BAWANA!AE10+BAWANA!AF10</f>
        <v>31.7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253.95999999999998</v>
      </c>
      <c r="E11">
        <f>BAWANA!AM11</f>
        <v>0</v>
      </c>
      <c r="F11">
        <f t="shared" si="4"/>
        <v>256</v>
      </c>
      <c r="G11">
        <f t="shared" si="5"/>
        <v>253.95999999999998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253.96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28.999999999999996</v>
      </c>
      <c r="T11">
        <v>69.59999999999998</v>
      </c>
      <c r="U11" s="156">
        <f t="shared" si="2"/>
        <v>253.95999999999998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253.95999999999998</v>
      </c>
      <c r="E12">
        <f>BAWANA!AM12</f>
        <v>0</v>
      </c>
      <c r="F12">
        <f t="shared" si="4"/>
        <v>256</v>
      </c>
      <c r="G12">
        <f t="shared" si="5"/>
        <v>253.95999999999998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253.96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28.999999999999996</v>
      </c>
      <c r="T12">
        <v>69.59999999999998</v>
      </c>
      <c r="U12" s="156">
        <f t="shared" si="2"/>
        <v>253.95999999999998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253.95999999999998</v>
      </c>
      <c r="E13">
        <f>BAWANA!AM13</f>
        <v>0</v>
      </c>
      <c r="F13">
        <f t="shared" si="4"/>
        <v>256</v>
      </c>
      <c r="G13">
        <f t="shared" si="5"/>
        <v>253.95999999999998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253.96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28.999999999999996</v>
      </c>
      <c r="T13">
        <v>69.59999999999998</v>
      </c>
      <c r="U13" s="156">
        <f t="shared" si="2"/>
        <v>253.95999999999998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253.95999999999998</v>
      </c>
      <c r="E14">
        <f>BAWANA!AM14</f>
        <v>0</v>
      </c>
      <c r="F14">
        <f t="shared" si="4"/>
        <v>256</v>
      </c>
      <c r="G14">
        <f t="shared" si="5"/>
        <v>253.95999999999998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253.96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28.999999999999996</v>
      </c>
      <c r="T14">
        <v>69.59999999999998</v>
      </c>
      <c r="U14" s="156">
        <f t="shared" si="2"/>
        <v>253.95999999999998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253.95999999999998</v>
      </c>
      <c r="E15">
        <f>BAWANA!AM15</f>
        <v>0</v>
      </c>
      <c r="F15">
        <f t="shared" si="4"/>
        <v>256</v>
      </c>
      <c r="G15">
        <f t="shared" si="5"/>
        <v>253.95999999999998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253.96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28.999999999999996</v>
      </c>
      <c r="T15">
        <v>69.59999999999998</v>
      </c>
      <c r="U15" s="156">
        <f t="shared" si="2"/>
        <v>253.95999999999998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253.95999999999998</v>
      </c>
      <c r="E16">
        <f>BAWANA!AM16</f>
        <v>0</v>
      </c>
      <c r="F16">
        <f t="shared" si="4"/>
        <v>256</v>
      </c>
      <c r="G16">
        <f t="shared" si="5"/>
        <v>253.95999999999998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253.96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28.999999999999996</v>
      </c>
      <c r="T16">
        <v>69.59999999999998</v>
      </c>
      <c r="U16" s="156">
        <f t="shared" si="2"/>
        <v>253.95999999999998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253.95999999999998</v>
      </c>
      <c r="E17">
        <f>BAWANA!AM17</f>
        <v>0</v>
      </c>
      <c r="F17">
        <f t="shared" si="4"/>
        <v>256</v>
      </c>
      <c r="G17">
        <f t="shared" si="5"/>
        <v>253.95999999999998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253.96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28.999999999999996</v>
      </c>
      <c r="T17">
        <v>69.59999999999998</v>
      </c>
      <c r="U17" s="156">
        <f t="shared" si="2"/>
        <v>253.95999999999998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253.95999999999998</v>
      </c>
      <c r="E18">
        <f>BAWANA!AM18</f>
        <v>0</v>
      </c>
      <c r="F18">
        <f t="shared" si="4"/>
        <v>256</v>
      </c>
      <c r="G18">
        <f t="shared" si="5"/>
        <v>253.95999999999998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253.96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28.999999999999996</v>
      </c>
      <c r="T18">
        <v>69.59999999999998</v>
      </c>
      <c r="U18" s="156">
        <f t="shared" si="2"/>
        <v>253.95999999999998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253.95999999999998</v>
      </c>
      <c r="E19">
        <f>BAWANA!AM19</f>
        <v>0</v>
      </c>
      <c r="F19">
        <f t="shared" si="4"/>
        <v>256</v>
      </c>
      <c r="G19">
        <f t="shared" si="5"/>
        <v>253.95999999999998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253.96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28.999999999999996</v>
      </c>
      <c r="T19">
        <v>69.59999999999998</v>
      </c>
      <c r="U19" s="156">
        <f t="shared" si="2"/>
        <v>253.95999999999998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253.95999999999998</v>
      </c>
      <c r="E20">
        <f>BAWANA!AM20</f>
        <v>0</v>
      </c>
      <c r="F20">
        <f t="shared" si="4"/>
        <v>256</v>
      </c>
      <c r="G20">
        <f t="shared" si="5"/>
        <v>253.95999999999998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253.96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28.999999999999996</v>
      </c>
      <c r="T20">
        <v>69.59999999999998</v>
      </c>
      <c r="U20" s="156">
        <f t="shared" si="2"/>
        <v>253.95999999999998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253.95999999999998</v>
      </c>
      <c r="E21">
        <f>BAWANA!AM21</f>
        <v>0</v>
      </c>
      <c r="F21">
        <f t="shared" si="4"/>
        <v>256</v>
      </c>
      <c r="G21">
        <f t="shared" si="5"/>
        <v>253.95999999999998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253.96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28.999999999999996</v>
      </c>
      <c r="T21">
        <v>69.59999999999998</v>
      </c>
      <c r="U21" s="156">
        <f t="shared" si="2"/>
        <v>253.95999999999998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253.95999999999998</v>
      </c>
      <c r="E22">
        <f>BAWANA!AM22</f>
        <v>0</v>
      </c>
      <c r="F22">
        <f t="shared" si="4"/>
        <v>256</v>
      </c>
      <c r="G22">
        <f t="shared" si="5"/>
        <v>253.95999999999998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253.96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28.999999999999996</v>
      </c>
      <c r="T22">
        <v>69.59999999999998</v>
      </c>
      <c r="U22" s="156">
        <f t="shared" si="2"/>
        <v>253.95999999999998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253.95999999999998</v>
      </c>
      <c r="E23">
        <f>BAWANA!AM23</f>
        <v>0</v>
      </c>
      <c r="F23">
        <f t="shared" si="4"/>
        <v>256</v>
      </c>
      <c r="G23">
        <f t="shared" si="5"/>
        <v>253.95999999999998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253.96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28.999999999999996</v>
      </c>
      <c r="T23">
        <v>69.59999999999998</v>
      </c>
      <c r="U23" s="156">
        <f t="shared" si="2"/>
        <v>253.95999999999998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253.95999999999998</v>
      </c>
      <c r="E24">
        <f>BAWANA!AM24</f>
        <v>0</v>
      </c>
      <c r="F24">
        <f t="shared" si="4"/>
        <v>256</v>
      </c>
      <c r="G24">
        <f t="shared" si="5"/>
        <v>253.95999999999998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253.96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28.999999999999996</v>
      </c>
      <c r="T24">
        <v>69.59999999999998</v>
      </c>
      <c r="U24" s="156">
        <f t="shared" si="2"/>
        <v>253.95999999999998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253.95999999999998</v>
      </c>
      <c r="E25">
        <f>BAWANA!AM25</f>
        <v>0</v>
      </c>
      <c r="F25">
        <f t="shared" si="4"/>
        <v>256</v>
      </c>
      <c r="G25">
        <f t="shared" si="5"/>
        <v>253.95999999999998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253.96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28.999999999999996</v>
      </c>
      <c r="T25">
        <v>69.59999999999998</v>
      </c>
      <c r="U25" s="156">
        <f t="shared" si="2"/>
        <v>253.95999999999998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253.95999999999998</v>
      </c>
      <c r="E26">
        <f>BAWANA!AM26</f>
        <v>0</v>
      </c>
      <c r="F26">
        <f t="shared" si="4"/>
        <v>256</v>
      </c>
      <c r="G26">
        <f t="shared" si="5"/>
        <v>253.95999999999998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253.96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28.999999999999996</v>
      </c>
      <c r="T26">
        <v>69.59999999999998</v>
      </c>
      <c r="U26" s="156">
        <f t="shared" si="2"/>
        <v>253.95999999999998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253.95999999999998</v>
      </c>
      <c r="E27">
        <f>BAWANA!AM27</f>
        <v>0</v>
      </c>
      <c r="F27">
        <f t="shared" si="4"/>
        <v>256</v>
      </c>
      <c r="G27">
        <f t="shared" si="5"/>
        <v>253.95999999999998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28.999999999999996</v>
      </c>
      <c r="T27">
        <v>69.59999999999998</v>
      </c>
      <c r="U27" s="156">
        <f t="shared" si="2"/>
        <v>253.95999999999998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253.95999999999998</v>
      </c>
      <c r="E28">
        <f>BAWANA!AM28</f>
        <v>0</v>
      </c>
      <c r="F28">
        <f t="shared" si="4"/>
        <v>256</v>
      </c>
      <c r="G28">
        <f t="shared" si="5"/>
        <v>253.95999999999998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28.999999999999996</v>
      </c>
      <c r="T28">
        <v>69.59999999999998</v>
      </c>
      <c r="U28" s="156">
        <f t="shared" si="2"/>
        <v>253.95999999999998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253.95999999999998</v>
      </c>
      <c r="E29">
        <f>BAWANA!AM29</f>
        <v>0</v>
      </c>
      <c r="F29">
        <f t="shared" si="4"/>
        <v>256</v>
      </c>
      <c r="G29">
        <f t="shared" si="5"/>
        <v>253.95999999999998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28.999999999999996</v>
      </c>
      <c r="T29">
        <v>69.59999999999998</v>
      </c>
      <c r="U29" s="156">
        <f t="shared" si="2"/>
        <v>253.95999999999998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253.95999999999998</v>
      </c>
      <c r="E30">
        <f>BAWANA!AM30</f>
        <v>0</v>
      </c>
      <c r="F30">
        <f t="shared" si="4"/>
        <v>256</v>
      </c>
      <c r="G30">
        <f t="shared" si="5"/>
        <v>253.95999999999998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28.999999999999996</v>
      </c>
      <c r="T30">
        <v>69.59999999999998</v>
      </c>
      <c r="U30" s="156">
        <f t="shared" si="2"/>
        <v>253.95999999999998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234.36</v>
      </c>
      <c r="E31">
        <f>BAWANA!AM31</f>
        <v>0</v>
      </c>
      <c r="F31">
        <f t="shared" si="4"/>
        <v>256</v>
      </c>
      <c r="G31">
        <f t="shared" si="5"/>
        <v>234.36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50</v>
      </c>
      <c r="N31">
        <f t="shared" si="0"/>
        <v>234.36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</v>
      </c>
      <c r="T31">
        <v>50</v>
      </c>
      <c r="U31" s="156">
        <f t="shared" si="2"/>
        <v>234.36</v>
      </c>
      <c r="V31" s="154">
        <f t="shared" si="3"/>
        <v>0</v>
      </c>
      <c r="Y31">
        <f>BAWANA!AW31+BAWANA!AX31</f>
        <v>32</v>
      </c>
      <c r="Z31">
        <f>BAWANA!BD31+BAWANA!BE31</f>
        <v>3.64</v>
      </c>
      <c r="AA31">
        <f>BAWANA!X31+BAWANA!Y31</f>
        <v>32</v>
      </c>
      <c r="AB31">
        <f>BAWANA!AE31+BAWANA!AF31</f>
        <v>3.64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234.36</v>
      </c>
      <c r="E32">
        <f>BAWANA!AM32</f>
        <v>0</v>
      </c>
      <c r="F32">
        <f t="shared" si="4"/>
        <v>256</v>
      </c>
      <c r="G32">
        <f t="shared" si="5"/>
        <v>234.36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50</v>
      </c>
      <c r="N32">
        <f t="shared" si="0"/>
        <v>234.36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</v>
      </c>
      <c r="T32">
        <v>50</v>
      </c>
      <c r="U32" s="156">
        <f t="shared" si="2"/>
        <v>234.36</v>
      </c>
      <c r="V32" s="154">
        <f t="shared" si="3"/>
        <v>0</v>
      </c>
      <c r="Y32">
        <f>BAWANA!AW32+BAWANA!AX32</f>
        <v>32</v>
      </c>
      <c r="Z32">
        <f>BAWANA!BD32+BAWANA!BE32</f>
        <v>3.64</v>
      </c>
      <c r="AA32">
        <f>BAWANA!X32+BAWANA!Y32</f>
        <v>32</v>
      </c>
      <c r="AB32">
        <f>BAWANA!AE32+BAWANA!AF32</f>
        <v>3.64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253.95999999999998</v>
      </c>
      <c r="E33">
        <f>BAWANA!AM33</f>
        <v>0</v>
      </c>
      <c r="F33">
        <f t="shared" si="4"/>
        <v>256</v>
      </c>
      <c r="G33">
        <f t="shared" si="5"/>
        <v>253.95999999999998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69.599999999999994</v>
      </c>
      <c r="N33">
        <f t="shared" si="0"/>
        <v>253.96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28.999999999999996</v>
      </c>
      <c r="T33">
        <v>69.59999999999998</v>
      </c>
      <c r="U33" s="156">
        <f t="shared" si="2"/>
        <v>253.95999999999998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234.36</v>
      </c>
      <c r="E34">
        <f>BAWANA!AM34</f>
        <v>0</v>
      </c>
      <c r="F34">
        <f t="shared" si="4"/>
        <v>256</v>
      </c>
      <c r="G34">
        <f t="shared" si="5"/>
        <v>234.36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50</v>
      </c>
      <c r="N34">
        <f t="shared" si="0"/>
        <v>234.36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</v>
      </c>
      <c r="T34">
        <v>50</v>
      </c>
      <c r="U34" s="156">
        <f t="shared" si="2"/>
        <v>234.36</v>
      </c>
      <c r="V34" s="154">
        <f t="shared" si="3"/>
        <v>0</v>
      </c>
      <c r="Y34">
        <f>BAWANA!AW34+BAWANA!AX34</f>
        <v>32</v>
      </c>
      <c r="Z34">
        <f>BAWANA!BD34+BAWANA!BE34</f>
        <v>3.64</v>
      </c>
      <c r="AA34">
        <f>BAWANA!X34+BAWANA!Y34</f>
        <v>32</v>
      </c>
      <c r="AB34">
        <f>BAWANA!AE34+BAWANA!AF34</f>
        <v>3.64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213.67000000000002</v>
      </c>
      <c r="E35">
        <f>BAWANA!AM35</f>
        <v>0</v>
      </c>
      <c r="F35">
        <f t="shared" si="4"/>
        <v>256</v>
      </c>
      <c r="G35">
        <f t="shared" si="5"/>
        <v>213.67000000000002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52.92</v>
      </c>
      <c r="N35">
        <f t="shared" si="0"/>
        <v>213.66000000000003</v>
      </c>
      <c r="O35" s="154">
        <f t="shared" si="1"/>
        <v>9.9999999999909051E-3</v>
      </c>
      <c r="P35">
        <v>76.004860674336044</v>
      </c>
      <c r="Q35">
        <v>49.92</v>
      </c>
      <c r="R35">
        <v>5.8202726011921451</v>
      </c>
      <c r="S35">
        <v>29.001469141536141</v>
      </c>
      <c r="T35">
        <v>52.923397582935657</v>
      </c>
      <c r="U35" s="156">
        <f t="shared" si="2"/>
        <v>213.67</v>
      </c>
      <c r="V35" s="154">
        <f t="shared" si="3"/>
        <v>0</v>
      </c>
      <c r="Y35">
        <f>BAWANA!AW35+BAWANA!AX35</f>
        <v>32</v>
      </c>
      <c r="Z35">
        <f>BAWANA!BD35+BAWANA!BE35</f>
        <v>24.33</v>
      </c>
      <c r="AA35">
        <f>BAWANA!X35+BAWANA!Y35</f>
        <v>32</v>
      </c>
      <c r="AB35">
        <f>BAWANA!AE35+BAWANA!AF35</f>
        <v>24.33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213.67000000000002</v>
      </c>
      <c r="E36">
        <f>BAWANA!AM36</f>
        <v>0</v>
      </c>
      <c r="F36">
        <f t="shared" si="4"/>
        <v>256</v>
      </c>
      <c r="G36">
        <f t="shared" si="5"/>
        <v>213.67000000000002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52.92</v>
      </c>
      <c r="N36">
        <f t="shared" si="0"/>
        <v>213.66000000000003</v>
      </c>
      <c r="O36" s="154">
        <f t="shared" si="1"/>
        <v>9.9999999999909051E-3</v>
      </c>
      <c r="P36">
        <v>76.004860674336044</v>
      </c>
      <c r="Q36">
        <v>49.92</v>
      </c>
      <c r="R36">
        <v>5.8202726011921451</v>
      </c>
      <c r="S36">
        <v>29.001469141536141</v>
      </c>
      <c r="T36">
        <v>52.923397582935657</v>
      </c>
      <c r="U36" s="156">
        <f t="shared" si="2"/>
        <v>213.67</v>
      </c>
      <c r="V36" s="154">
        <f t="shared" si="3"/>
        <v>0</v>
      </c>
      <c r="Y36">
        <f>BAWANA!AW36+BAWANA!AX36</f>
        <v>32</v>
      </c>
      <c r="Z36">
        <f>BAWANA!BD36+BAWANA!BE36</f>
        <v>24.33</v>
      </c>
      <c r="AA36">
        <f>BAWANA!X36+BAWANA!Y36</f>
        <v>32</v>
      </c>
      <c r="AB36">
        <f>BAWANA!AE36+BAWANA!AF36</f>
        <v>24.33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213.67000000000002</v>
      </c>
      <c r="E37">
        <f>BAWANA!AM37</f>
        <v>0</v>
      </c>
      <c r="F37">
        <f t="shared" si="4"/>
        <v>256</v>
      </c>
      <c r="G37">
        <f t="shared" si="5"/>
        <v>213.67000000000002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52.92</v>
      </c>
      <c r="N37">
        <f t="shared" si="0"/>
        <v>213.66000000000003</v>
      </c>
      <c r="O37" s="154">
        <f t="shared" si="1"/>
        <v>9.9999999999909051E-3</v>
      </c>
      <c r="P37">
        <v>76.004860674336044</v>
      </c>
      <c r="Q37">
        <v>49.92</v>
      </c>
      <c r="R37">
        <v>5.8202726011921451</v>
      </c>
      <c r="S37">
        <v>29.001469141536141</v>
      </c>
      <c r="T37">
        <v>52.923397582935657</v>
      </c>
      <c r="U37" s="156">
        <f t="shared" si="2"/>
        <v>213.67</v>
      </c>
      <c r="V37" s="154">
        <f t="shared" si="3"/>
        <v>0</v>
      </c>
      <c r="Y37">
        <f>BAWANA!AW37+BAWANA!AX37</f>
        <v>32</v>
      </c>
      <c r="Z37">
        <f>BAWANA!BD37+BAWANA!BE37</f>
        <v>24.33</v>
      </c>
      <c r="AA37">
        <f>BAWANA!X37+BAWANA!Y37</f>
        <v>32</v>
      </c>
      <c r="AB37">
        <f>BAWANA!AE37+BAWANA!AF37</f>
        <v>24.33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213.67000000000002</v>
      </c>
      <c r="E38">
        <f>BAWANA!AM38</f>
        <v>0</v>
      </c>
      <c r="F38">
        <f t="shared" si="4"/>
        <v>256</v>
      </c>
      <c r="G38">
        <f t="shared" si="5"/>
        <v>213.67000000000002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52.92</v>
      </c>
      <c r="N38">
        <f t="shared" si="0"/>
        <v>213.66000000000003</v>
      </c>
      <c r="O38" s="154">
        <f t="shared" si="1"/>
        <v>9.9999999999909051E-3</v>
      </c>
      <c r="P38">
        <v>76.004860674336044</v>
      </c>
      <c r="Q38">
        <v>49.92</v>
      </c>
      <c r="R38">
        <v>5.8202726011921451</v>
      </c>
      <c r="S38">
        <v>29.001469141536141</v>
      </c>
      <c r="T38">
        <v>52.923397582935657</v>
      </c>
      <c r="U38" s="156">
        <f t="shared" si="2"/>
        <v>213.67</v>
      </c>
      <c r="V38" s="154">
        <f t="shared" si="3"/>
        <v>0</v>
      </c>
      <c r="Y38">
        <f>BAWANA!AW38+BAWANA!AX38</f>
        <v>32</v>
      </c>
      <c r="Z38">
        <f>BAWANA!BD38+BAWANA!BE38</f>
        <v>24.33</v>
      </c>
      <c r="AA38">
        <f>BAWANA!X38+BAWANA!Y38</f>
        <v>32</v>
      </c>
      <c r="AB38">
        <f>BAWANA!AE38+BAWANA!AF38</f>
        <v>24.33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213.67000000000002</v>
      </c>
      <c r="E39">
        <f>BAWANA!AM39</f>
        <v>0</v>
      </c>
      <c r="F39">
        <f t="shared" si="4"/>
        <v>256</v>
      </c>
      <c r="G39">
        <f t="shared" si="5"/>
        <v>213.67000000000002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52.92</v>
      </c>
      <c r="N39">
        <f t="shared" si="0"/>
        <v>213.66000000000003</v>
      </c>
      <c r="O39" s="154">
        <f t="shared" si="1"/>
        <v>9.9999999999909051E-3</v>
      </c>
      <c r="P39">
        <v>76.004860674336044</v>
      </c>
      <c r="Q39">
        <v>49.92</v>
      </c>
      <c r="R39">
        <v>5.8202726011921451</v>
      </c>
      <c r="S39">
        <v>29.001469141536141</v>
      </c>
      <c r="T39">
        <v>52.923397582935657</v>
      </c>
      <c r="U39" s="156">
        <f t="shared" si="2"/>
        <v>213.67</v>
      </c>
      <c r="V39" s="154">
        <f t="shared" si="3"/>
        <v>0</v>
      </c>
      <c r="Y39">
        <f>BAWANA!AW39+BAWANA!AX39</f>
        <v>32</v>
      </c>
      <c r="Z39">
        <f>BAWANA!BD39+BAWANA!BE39</f>
        <v>24.33</v>
      </c>
      <c r="AA39">
        <f>BAWANA!X39+BAWANA!Y39</f>
        <v>32</v>
      </c>
      <c r="AB39">
        <f>BAWANA!AE39+BAWANA!AF39</f>
        <v>24.33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213.67000000000002</v>
      </c>
      <c r="E40">
        <f>BAWANA!AM40</f>
        <v>0</v>
      </c>
      <c r="F40">
        <f t="shared" si="4"/>
        <v>256</v>
      </c>
      <c r="G40">
        <f t="shared" si="5"/>
        <v>213.67000000000002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52.92</v>
      </c>
      <c r="N40">
        <f t="shared" si="0"/>
        <v>213.66000000000003</v>
      </c>
      <c r="O40" s="154">
        <f t="shared" si="1"/>
        <v>9.9999999999909051E-3</v>
      </c>
      <c r="P40">
        <v>76.004860674336044</v>
      </c>
      <c r="Q40">
        <v>49.92</v>
      </c>
      <c r="R40">
        <v>5.8202726011921451</v>
      </c>
      <c r="S40">
        <v>29.001469141536141</v>
      </c>
      <c r="T40">
        <v>52.923397582935657</v>
      </c>
      <c r="U40" s="156">
        <f t="shared" si="2"/>
        <v>213.67</v>
      </c>
      <c r="V40" s="154">
        <f t="shared" si="3"/>
        <v>0</v>
      </c>
      <c r="Y40">
        <f>BAWANA!AW40+BAWANA!AX40</f>
        <v>32</v>
      </c>
      <c r="Z40">
        <f>BAWANA!BD40+BAWANA!BE40</f>
        <v>24.33</v>
      </c>
      <c r="AA40">
        <f>BAWANA!X40+BAWANA!Y40</f>
        <v>32</v>
      </c>
      <c r="AB40">
        <f>BAWANA!AE40+BAWANA!AF40</f>
        <v>24.33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230.34</v>
      </c>
      <c r="E41">
        <f>BAWANA!AM41</f>
        <v>0</v>
      </c>
      <c r="F41">
        <f t="shared" si="4"/>
        <v>256</v>
      </c>
      <c r="G41">
        <f t="shared" si="5"/>
        <v>230.34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230.34</v>
      </c>
      <c r="O41" s="154">
        <f t="shared" si="1"/>
        <v>0</v>
      </c>
      <c r="P41">
        <v>76</v>
      </c>
      <c r="Q41">
        <v>49.92</v>
      </c>
      <c r="R41">
        <v>5.82</v>
      </c>
      <c r="S41">
        <v>29</v>
      </c>
      <c r="T41">
        <v>69.599999999999994</v>
      </c>
      <c r="U41" s="156">
        <f t="shared" si="2"/>
        <v>230.34</v>
      </c>
      <c r="V41" s="154">
        <f t="shared" si="3"/>
        <v>0</v>
      </c>
      <c r="Y41">
        <f>BAWANA!AW41+BAWANA!AX41</f>
        <v>32</v>
      </c>
      <c r="Z41">
        <f>BAWANA!BD41+BAWANA!BE41</f>
        <v>7.66</v>
      </c>
      <c r="AA41">
        <f>BAWANA!X41+BAWANA!Y41</f>
        <v>32</v>
      </c>
      <c r="AB41">
        <f>BAWANA!AE41+BAWANA!AF41</f>
        <v>7.66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230.34</v>
      </c>
      <c r="E42">
        <f>BAWANA!AM42</f>
        <v>0</v>
      </c>
      <c r="F42">
        <f t="shared" si="4"/>
        <v>256</v>
      </c>
      <c r="G42">
        <f t="shared" si="5"/>
        <v>230.34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230.34</v>
      </c>
      <c r="O42" s="154">
        <f t="shared" si="1"/>
        <v>0</v>
      </c>
      <c r="P42">
        <v>76</v>
      </c>
      <c r="Q42">
        <v>49.92</v>
      </c>
      <c r="R42">
        <v>5.82</v>
      </c>
      <c r="S42">
        <v>29</v>
      </c>
      <c r="T42">
        <v>69.599999999999994</v>
      </c>
      <c r="U42" s="156">
        <f t="shared" si="2"/>
        <v>230.34</v>
      </c>
      <c r="V42" s="154">
        <f t="shared" si="3"/>
        <v>0</v>
      </c>
      <c r="Y42">
        <f>BAWANA!AW42+BAWANA!AX42</f>
        <v>32</v>
      </c>
      <c r="Z42">
        <f>BAWANA!BD42+BAWANA!BE42</f>
        <v>7.66</v>
      </c>
      <c r="AA42">
        <f>BAWANA!X42+BAWANA!Y42</f>
        <v>32</v>
      </c>
      <c r="AB42">
        <f>BAWANA!AE42+BAWANA!AF42</f>
        <v>7.66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230.34</v>
      </c>
      <c r="E43">
        <f>BAWANA!AM43</f>
        <v>0</v>
      </c>
      <c r="F43">
        <f t="shared" si="4"/>
        <v>256</v>
      </c>
      <c r="G43">
        <f t="shared" si="5"/>
        <v>230.34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230.34</v>
      </c>
      <c r="O43" s="154">
        <f t="shared" si="1"/>
        <v>0</v>
      </c>
      <c r="P43">
        <v>76</v>
      </c>
      <c r="Q43">
        <v>49.92</v>
      </c>
      <c r="R43">
        <v>5.82</v>
      </c>
      <c r="S43">
        <v>29</v>
      </c>
      <c r="T43">
        <v>69.599999999999994</v>
      </c>
      <c r="U43" s="156">
        <f t="shared" si="2"/>
        <v>230.34</v>
      </c>
      <c r="V43" s="154">
        <f t="shared" si="3"/>
        <v>0</v>
      </c>
      <c r="Y43">
        <f>BAWANA!AW43+BAWANA!AX43</f>
        <v>32</v>
      </c>
      <c r="Z43">
        <f>BAWANA!BD43+BAWANA!BE43</f>
        <v>7.66</v>
      </c>
      <c r="AA43">
        <f>BAWANA!X43+BAWANA!Y43</f>
        <v>32</v>
      </c>
      <c r="AB43">
        <f>BAWANA!AE43+BAWANA!AF43</f>
        <v>7.66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230.34</v>
      </c>
      <c r="E44">
        <f>BAWANA!AM44</f>
        <v>0</v>
      </c>
      <c r="F44">
        <f t="shared" si="4"/>
        <v>256</v>
      </c>
      <c r="G44">
        <f t="shared" si="5"/>
        <v>230.34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230.34</v>
      </c>
      <c r="O44" s="154">
        <f t="shared" si="1"/>
        <v>0</v>
      </c>
      <c r="P44">
        <v>76</v>
      </c>
      <c r="Q44">
        <v>49.92</v>
      </c>
      <c r="R44">
        <v>5.82</v>
      </c>
      <c r="S44">
        <v>29</v>
      </c>
      <c r="T44">
        <v>69.599999999999994</v>
      </c>
      <c r="U44" s="156">
        <f t="shared" si="2"/>
        <v>230.34</v>
      </c>
      <c r="V44" s="154">
        <f t="shared" si="3"/>
        <v>0</v>
      </c>
      <c r="Y44">
        <f>BAWANA!AW44+BAWANA!AX44</f>
        <v>32</v>
      </c>
      <c r="Z44">
        <f>BAWANA!BD44+BAWANA!BE44</f>
        <v>7.66</v>
      </c>
      <c r="AA44">
        <f>BAWANA!X44+BAWANA!Y44</f>
        <v>32</v>
      </c>
      <c r="AB44">
        <f>BAWANA!AE44+BAWANA!AF44</f>
        <v>7.66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230.34</v>
      </c>
      <c r="E45">
        <f>BAWANA!AM45</f>
        <v>0</v>
      </c>
      <c r="F45">
        <f t="shared" si="4"/>
        <v>256</v>
      </c>
      <c r="G45">
        <f t="shared" si="5"/>
        <v>230.34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230.34</v>
      </c>
      <c r="O45" s="154">
        <f t="shared" si="1"/>
        <v>0</v>
      </c>
      <c r="P45">
        <v>76</v>
      </c>
      <c r="Q45">
        <v>49.92</v>
      </c>
      <c r="R45">
        <v>5.82</v>
      </c>
      <c r="S45">
        <v>29</v>
      </c>
      <c r="T45">
        <v>69.599999999999994</v>
      </c>
      <c r="U45" s="156">
        <f t="shared" si="2"/>
        <v>230.34</v>
      </c>
      <c r="V45" s="154">
        <f t="shared" si="3"/>
        <v>0</v>
      </c>
      <c r="Y45">
        <f>BAWANA!AW45+BAWANA!AX45</f>
        <v>32</v>
      </c>
      <c r="Z45">
        <f>BAWANA!BD45+BAWANA!BE45</f>
        <v>7.66</v>
      </c>
      <c r="AA45">
        <f>BAWANA!X45+BAWANA!Y45</f>
        <v>32</v>
      </c>
      <c r="AB45">
        <f>BAWANA!AE45+BAWANA!AF45</f>
        <v>7.66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230.34</v>
      </c>
      <c r="E46">
        <f>BAWANA!AM46</f>
        <v>0</v>
      </c>
      <c r="F46">
        <f t="shared" si="4"/>
        <v>256</v>
      </c>
      <c r="G46">
        <f t="shared" si="5"/>
        <v>230.34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230.34</v>
      </c>
      <c r="O46" s="154">
        <f t="shared" si="1"/>
        <v>0</v>
      </c>
      <c r="P46">
        <v>76</v>
      </c>
      <c r="Q46">
        <v>49.92</v>
      </c>
      <c r="R46">
        <v>5.82</v>
      </c>
      <c r="S46">
        <v>29</v>
      </c>
      <c r="T46">
        <v>69.599999999999994</v>
      </c>
      <c r="U46" s="156">
        <f t="shared" si="2"/>
        <v>230.34</v>
      </c>
      <c r="V46" s="154">
        <f t="shared" si="3"/>
        <v>0</v>
      </c>
      <c r="Y46">
        <f>BAWANA!AW46+BAWANA!AX46</f>
        <v>32</v>
      </c>
      <c r="Z46">
        <f>BAWANA!BD46+BAWANA!BE46</f>
        <v>7.66</v>
      </c>
      <c r="AA46">
        <f>BAWANA!X46+BAWANA!Y46</f>
        <v>32</v>
      </c>
      <c r="AB46">
        <f>BAWANA!AE46+BAWANA!AF46</f>
        <v>7.66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230.34</v>
      </c>
      <c r="E47">
        <f>BAWANA!AM47</f>
        <v>0</v>
      </c>
      <c r="F47">
        <f t="shared" si="4"/>
        <v>256</v>
      </c>
      <c r="G47">
        <f t="shared" si="5"/>
        <v>230.34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230.34</v>
      </c>
      <c r="O47" s="154">
        <f t="shared" si="1"/>
        <v>0</v>
      </c>
      <c r="P47">
        <v>76</v>
      </c>
      <c r="Q47">
        <v>49.92</v>
      </c>
      <c r="R47">
        <v>5.82</v>
      </c>
      <c r="S47">
        <v>29</v>
      </c>
      <c r="T47">
        <v>69.599999999999994</v>
      </c>
      <c r="U47" s="156">
        <f t="shared" si="2"/>
        <v>230.34</v>
      </c>
      <c r="V47" s="154">
        <f t="shared" si="3"/>
        <v>0</v>
      </c>
      <c r="Y47">
        <f>BAWANA!AW47+BAWANA!AX47</f>
        <v>32</v>
      </c>
      <c r="Z47">
        <f>BAWANA!BD47+BAWANA!BE47</f>
        <v>7.66</v>
      </c>
      <c r="AA47">
        <f>BAWANA!X47+BAWANA!Y47</f>
        <v>32</v>
      </c>
      <c r="AB47">
        <f>BAWANA!AE47+BAWANA!AF47</f>
        <v>7.66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230.34</v>
      </c>
      <c r="E48">
        <f>BAWANA!AM48</f>
        <v>0</v>
      </c>
      <c r="F48">
        <f t="shared" si="4"/>
        <v>256</v>
      </c>
      <c r="G48">
        <f t="shared" si="5"/>
        <v>230.34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230.34</v>
      </c>
      <c r="O48" s="154">
        <f t="shared" si="1"/>
        <v>0</v>
      </c>
      <c r="P48">
        <v>76</v>
      </c>
      <c r="Q48">
        <v>49.92</v>
      </c>
      <c r="R48">
        <v>5.82</v>
      </c>
      <c r="S48">
        <v>29</v>
      </c>
      <c r="T48">
        <v>69.599999999999994</v>
      </c>
      <c r="U48" s="156">
        <f t="shared" si="2"/>
        <v>230.34</v>
      </c>
      <c r="V48" s="154">
        <f t="shared" si="3"/>
        <v>0</v>
      </c>
      <c r="Y48">
        <f>BAWANA!AW48+BAWANA!AX48</f>
        <v>32</v>
      </c>
      <c r="Z48">
        <f>BAWANA!BD48+BAWANA!BE48</f>
        <v>7.66</v>
      </c>
      <c r="AA48">
        <f>BAWANA!X48+BAWANA!Y48</f>
        <v>32</v>
      </c>
      <c r="AB48">
        <f>BAWANA!AE48+BAWANA!AF48</f>
        <v>7.66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253.95999999999998</v>
      </c>
      <c r="E49">
        <f>BAWANA!AM49</f>
        <v>0</v>
      </c>
      <c r="F49">
        <f t="shared" si="4"/>
        <v>256</v>
      </c>
      <c r="G49">
        <f t="shared" si="5"/>
        <v>253.95999999999998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253.96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28.999999999999996</v>
      </c>
      <c r="T49">
        <v>69.59999999999998</v>
      </c>
      <c r="U49" s="156">
        <f t="shared" si="2"/>
        <v>253.95999999999998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230.34</v>
      </c>
      <c r="E50">
        <f>BAWANA!AM50</f>
        <v>0</v>
      </c>
      <c r="F50">
        <f t="shared" si="4"/>
        <v>256</v>
      </c>
      <c r="G50">
        <f t="shared" si="5"/>
        <v>230.34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230.34</v>
      </c>
      <c r="O50" s="154">
        <f t="shared" si="1"/>
        <v>0</v>
      </c>
      <c r="P50">
        <v>76</v>
      </c>
      <c r="Q50">
        <v>49.92</v>
      </c>
      <c r="R50">
        <v>5.82</v>
      </c>
      <c r="S50">
        <v>29</v>
      </c>
      <c r="T50">
        <v>69.599999999999994</v>
      </c>
      <c r="U50" s="156">
        <f t="shared" si="2"/>
        <v>230.34</v>
      </c>
      <c r="V50" s="154">
        <f t="shared" si="3"/>
        <v>0</v>
      </c>
      <c r="Y50">
        <f>BAWANA!AW50+BAWANA!AX50</f>
        <v>32</v>
      </c>
      <c r="Z50">
        <f>BAWANA!BD50+BAWANA!BE50</f>
        <v>7.66</v>
      </c>
      <c r="AA50">
        <f>BAWANA!X50+BAWANA!Y50</f>
        <v>32</v>
      </c>
      <c r="AB50">
        <f>BAWANA!AE50+BAWANA!AF50</f>
        <v>7.66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230.34</v>
      </c>
      <c r="E51">
        <f>BAWANA!AM51</f>
        <v>0</v>
      </c>
      <c r="F51">
        <f t="shared" si="4"/>
        <v>256</v>
      </c>
      <c r="G51">
        <f t="shared" si="5"/>
        <v>230.34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230.34</v>
      </c>
      <c r="O51" s="154">
        <f t="shared" si="1"/>
        <v>0</v>
      </c>
      <c r="P51">
        <v>76</v>
      </c>
      <c r="Q51">
        <v>49.92</v>
      </c>
      <c r="R51">
        <v>5.82</v>
      </c>
      <c r="S51">
        <v>29</v>
      </c>
      <c r="T51">
        <v>69.599999999999994</v>
      </c>
      <c r="U51" s="156">
        <f t="shared" si="2"/>
        <v>230.34</v>
      </c>
      <c r="V51" s="154">
        <f t="shared" si="3"/>
        <v>0</v>
      </c>
      <c r="Y51">
        <f>BAWANA!AW51+BAWANA!AX51</f>
        <v>32</v>
      </c>
      <c r="Z51">
        <f>BAWANA!BD51+BAWANA!BE51</f>
        <v>7.66</v>
      </c>
      <c r="AA51">
        <f>BAWANA!X51+BAWANA!Y51</f>
        <v>32</v>
      </c>
      <c r="AB51">
        <f>BAWANA!AE51+BAWANA!AF51</f>
        <v>7.66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230.34</v>
      </c>
      <c r="E52">
        <f>BAWANA!AM52</f>
        <v>0</v>
      </c>
      <c r="F52">
        <f t="shared" si="4"/>
        <v>256</v>
      </c>
      <c r="G52">
        <f t="shared" si="5"/>
        <v>230.34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230.34</v>
      </c>
      <c r="O52" s="154">
        <f t="shared" si="1"/>
        <v>0</v>
      </c>
      <c r="P52">
        <v>76</v>
      </c>
      <c r="Q52">
        <v>49.92</v>
      </c>
      <c r="R52">
        <v>5.82</v>
      </c>
      <c r="S52">
        <v>29</v>
      </c>
      <c r="T52">
        <v>69.599999999999994</v>
      </c>
      <c r="U52" s="156">
        <f t="shared" si="2"/>
        <v>230.34</v>
      </c>
      <c r="V52" s="154">
        <f t="shared" si="3"/>
        <v>0</v>
      </c>
      <c r="Y52">
        <f>BAWANA!AW52+BAWANA!AX52</f>
        <v>32</v>
      </c>
      <c r="Z52">
        <f>BAWANA!BD52+BAWANA!BE52</f>
        <v>7.66</v>
      </c>
      <c r="AA52">
        <f>BAWANA!X52+BAWANA!Y52</f>
        <v>32</v>
      </c>
      <c r="AB52">
        <f>BAWANA!AE52+BAWANA!AF52</f>
        <v>7.66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253.95999999999998</v>
      </c>
      <c r="E53">
        <f>BAWANA!AM53</f>
        <v>0</v>
      </c>
      <c r="F53">
        <f t="shared" si="4"/>
        <v>256</v>
      </c>
      <c r="G53">
        <f t="shared" si="5"/>
        <v>253.95999999999998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28.999999999999996</v>
      </c>
      <c r="T53">
        <v>69.59999999999998</v>
      </c>
      <c r="U53" s="156">
        <f t="shared" si="2"/>
        <v>253.95999999999998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253.95999999999998</v>
      </c>
      <c r="E54">
        <f>BAWANA!AM54</f>
        <v>0</v>
      </c>
      <c r="F54">
        <f t="shared" si="4"/>
        <v>256</v>
      </c>
      <c r="G54">
        <f t="shared" si="5"/>
        <v>253.95999999999998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28.999999999999996</v>
      </c>
      <c r="T54">
        <v>69.59999999999998</v>
      </c>
      <c r="U54" s="156">
        <f t="shared" si="2"/>
        <v>253.95999999999998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229.34</v>
      </c>
      <c r="E55">
        <f>BAWANA!AM55</f>
        <v>0</v>
      </c>
      <c r="F55">
        <f t="shared" si="4"/>
        <v>256</v>
      </c>
      <c r="G55">
        <f t="shared" si="5"/>
        <v>229.34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229.34</v>
      </c>
      <c r="O55" s="154">
        <f t="shared" si="1"/>
        <v>0</v>
      </c>
      <c r="P55">
        <v>75</v>
      </c>
      <c r="Q55">
        <v>49.92</v>
      </c>
      <c r="R55">
        <v>5.82</v>
      </c>
      <c r="S55">
        <v>29</v>
      </c>
      <c r="T55">
        <v>69.599999999999994</v>
      </c>
      <c r="U55" s="156">
        <f t="shared" si="2"/>
        <v>229.34</v>
      </c>
      <c r="V55" s="154">
        <f t="shared" si="3"/>
        <v>0</v>
      </c>
      <c r="Y55">
        <f>BAWANA!AW55+BAWANA!AX55</f>
        <v>32</v>
      </c>
      <c r="Z55">
        <f>BAWANA!BD55+BAWANA!BE55</f>
        <v>8.66</v>
      </c>
      <c r="AA55">
        <f>BAWANA!X55+BAWANA!Y55</f>
        <v>32</v>
      </c>
      <c r="AB55">
        <f>BAWANA!AE55+BAWANA!AF55</f>
        <v>8.66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253.95999999999998</v>
      </c>
      <c r="E56">
        <f>BAWANA!AM56</f>
        <v>0</v>
      </c>
      <c r="F56">
        <f t="shared" si="4"/>
        <v>256</v>
      </c>
      <c r="G56">
        <f t="shared" si="5"/>
        <v>253.95999999999998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28.999999999999996</v>
      </c>
      <c r="T56">
        <v>69.59999999999998</v>
      </c>
      <c r="U56" s="156">
        <f t="shared" si="2"/>
        <v>253.95999999999998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253.95999999999998</v>
      </c>
      <c r="E57">
        <f>BAWANA!AM57</f>
        <v>0</v>
      </c>
      <c r="F57">
        <f t="shared" si="4"/>
        <v>256</v>
      </c>
      <c r="G57">
        <f t="shared" si="5"/>
        <v>253.95999999999998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253.96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28.999999999999996</v>
      </c>
      <c r="T57">
        <v>69.59999999999998</v>
      </c>
      <c r="U57" s="156">
        <f t="shared" si="2"/>
        <v>253.95999999999998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253.95999999999998</v>
      </c>
      <c r="E58">
        <f>BAWANA!AM58</f>
        <v>0</v>
      </c>
      <c r="F58">
        <f t="shared" si="4"/>
        <v>256</v>
      </c>
      <c r="G58">
        <f t="shared" si="5"/>
        <v>253.95999999999998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253.96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28.999999999999996</v>
      </c>
      <c r="T58">
        <v>69.59999999999998</v>
      </c>
      <c r="U58" s="156">
        <f t="shared" si="2"/>
        <v>253.95999999999998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253.95999999999998</v>
      </c>
      <c r="E59">
        <f>BAWANA!AM59</f>
        <v>0</v>
      </c>
      <c r="F59">
        <f t="shared" si="4"/>
        <v>256</v>
      </c>
      <c r="G59">
        <f t="shared" si="5"/>
        <v>253.95999999999998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253.96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28.999999999999996</v>
      </c>
      <c r="T59">
        <v>69.59999999999998</v>
      </c>
      <c r="U59" s="156">
        <f t="shared" si="2"/>
        <v>253.95999999999998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253.95999999999998</v>
      </c>
      <c r="E60">
        <f>BAWANA!AM60</f>
        <v>0</v>
      </c>
      <c r="F60">
        <f t="shared" si="4"/>
        <v>256</v>
      </c>
      <c r="G60">
        <f t="shared" si="5"/>
        <v>253.95999999999998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253.96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28.999999999999996</v>
      </c>
      <c r="T60">
        <v>69.59999999999998</v>
      </c>
      <c r="U60" s="156">
        <f t="shared" si="2"/>
        <v>253.95999999999998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253.95999999999998</v>
      </c>
      <c r="E61">
        <f>BAWANA!AM61</f>
        <v>0</v>
      </c>
      <c r="F61">
        <f t="shared" si="4"/>
        <v>256</v>
      </c>
      <c r="G61">
        <f t="shared" si="5"/>
        <v>253.95999999999998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253.96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28.999999999999996</v>
      </c>
      <c r="T61">
        <v>69.59999999999998</v>
      </c>
      <c r="U61" s="156">
        <f t="shared" si="2"/>
        <v>253.95999999999998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253.95999999999998</v>
      </c>
      <c r="E62">
        <f>BAWANA!AM62</f>
        <v>0</v>
      </c>
      <c r="F62">
        <f t="shared" si="4"/>
        <v>256</v>
      </c>
      <c r="G62">
        <f t="shared" si="5"/>
        <v>253.95999999999998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253.96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28.999999999999996</v>
      </c>
      <c r="T62">
        <v>69.59999999999998</v>
      </c>
      <c r="U62" s="156">
        <f t="shared" si="2"/>
        <v>253.95999999999998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253.95999999999998</v>
      </c>
      <c r="E63">
        <f>BAWANA!AM63</f>
        <v>0</v>
      </c>
      <c r="F63">
        <f t="shared" si="4"/>
        <v>256</v>
      </c>
      <c r="G63">
        <f t="shared" si="5"/>
        <v>253.95999999999998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253.96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28.999999999999996</v>
      </c>
      <c r="T63">
        <v>69.59999999999998</v>
      </c>
      <c r="U63" s="156">
        <f t="shared" si="2"/>
        <v>253.95999999999998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253.95999999999998</v>
      </c>
      <c r="E64">
        <f>BAWANA!AM64</f>
        <v>0</v>
      </c>
      <c r="F64">
        <f t="shared" si="4"/>
        <v>256</v>
      </c>
      <c r="G64">
        <f t="shared" si="5"/>
        <v>253.95999999999998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253.96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28.999999999999996</v>
      </c>
      <c r="T64">
        <v>69.59999999999998</v>
      </c>
      <c r="U64" s="156">
        <f t="shared" si="2"/>
        <v>253.95999999999998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253.95999999999998</v>
      </c>
      <c r="E65">
        <f>BAWANA!AM65</f>
        <v>0</v>
      </c>
      <c r="F65">
        <f t="shared" si="4"/>
        <v>256</v>
      </c>
      <c r="G65">
        <f t="shared" si="5"/>
        <v>253.95999999999998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28.999999999999996</v>
      </c>
      <c r="T65">
        <v>69.59999999999998</v>
      </c>
      <c r="U65" s="156">
        <f t="shared" si="2"/>
        <v>253.95999999999998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253.95999999999998</v>
      </c>
      <c r="E66">
        <f>BAWANA!AM66</f>
        <v>0</v>
      </c>
      <c r="F66">
        <f t="shared" si="4"/>
        <v>256</v>
      </c>
      <c r="G66">
        <f t="shared" si="5"/>
        <v>253.95999999999998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28.999999999999996</v>
      </c>
      <c r="T66">
        <v>69.59999999999998</v>
      </c>
      <c r="U66" s="156">
        <f t="shared" si="2"/>
        <v>253.95999999999998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253.95999999999998</v>
      </c>
      <c r="E67">
        <f>BAWANA!AM67</f>
        <v>0</v>
      </c>
      <c r="F67">
        <f t="shared" si="4"/>
        <v>256</v>
      </c>
      <c r="G67">
        <f t="shared" si="5"/>
        <v>253.95999999999998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28.999999999999996</v>
      </c>
      <c r="T67">
        <v>69.59999999999998</v>
      </c>
      <c r="U67" s="156">
        <f t="shared" ref="U67:U98" si="9">SUM(P67:T67)</f>
        <v>253.95999999999998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253.96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28.999999999999996</v>
      </c>
      <c r="T68">
        <v>69.59999999999998</v>
      </c>
      <c r="U68" s="156">
        <f t="shared" si="9"/>
        <v>253.95999999999998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253.95999999999998</v>
      </c>
      <c r="E69">
        <f>BAWANA!AM69</f>
        <v>0</v>
      </c>
      <c r="F69">
        <f t="shared" si="11"/>
        <v>256</v>
      </c>
      <c r="G69">
        <f t="shared" si="12"/>
        <v>253.95999999999998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28.999999999999996</v>
      </c>
      <c r="T69">
        <v>69.59999999999998</v>
      </c>
      <c r="U69" s="156">
        <f t="shared" si="9"/>
        <v>253.95999999999998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253.95999999999998</v>
      </c>
      <c r="E70">
        <f>BAWANA!AM70</f>
        <v>0</v>
      </c>
      <c r="F70">
        <f t="shared" si="11"/>
        <v>256</v>
      </c>
      <c r="G70">
        <f t="shared" si="12"/>
        <v>253.95999999999998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28.999999999999996</v>
      </c>
      <c r="T70">
        <v>69.59999999999998</v>
      </c>
      <c r="U70" s="156">
        <f t="shared" si="9"/>
        <v>253.95999999999998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253.95999999999998</v>
      </c>
      <c r="E71">
        <f>BAWANA!AM71</f>
        <v>0</v>
      </c>
      <c r="F71">
        <f t="shared" si="11"/>
        <v>256</v>
      </c>
      <c r="G71">
        <f t="shared" si="12"/>
        <v>253.95999999999998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28.999999999999996</v>
      </c>
      <c r="T71">
        <v>69.59999999999998</v>
      </c>
      <c r="U71" s="156">
        <f t="shared" si="9"/>
        <v>253.95999999999998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253.95999999999998</v>
      </c>
      <c r="E72">
        <f>BAWANA!AM72</f>
        <v>0</v>
      </c>
      <c r="F72">
        <f t="shared" si="11"/>
        <v>256</v>
      </c>
      <c r="G72">
        <f t="shared" si="12"/>
        <v>253.95999999999998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28.999999999999996</v>
      </c>
      <c r="T72">
        <v>69.59999999999998</v>
      </c>
      <c r="U72" s="156">
        <f t="shared" si="9"/>
        <v>253.95999999999998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253.95999999999998</v>
      </c>
      <c r="E73">
        <f>BAWANA!AM73</f>
        <v>0</v>
      </c>
      <c r="F73">
        <f t="shared" si="11"/>
        <v>256</v>
      </c>
      <c r="G73">
        <f t="shared" si="12"/>
        <v>253.95999999999998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28.999999999999996</v>
      </c>
      <c r="T73">
        <v>69.59999999999998</v>
      </c>
      <c r="U73" s="156">
        <f t="shared" si="9"/>
        <v>253.95999999999998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28.999999999999996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28.999999999999996</v>
      </c>
      <c r="T75">
        <v>69.59999999999998</v>
      </c>
      <c r="U75" s="156">
        <f t="shared" si="9"/>
        <v>253.95999999999998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253.95999999999998</v>
      </c>
      <c r="E76">
        <f>BAWANA!AM76</f>
        <v>0</v>
      </c>
      <c r="F76">
        <f t="shared" si="11"/>
        <v>256</v>
      </c>
      <c r="G76">
        <f t="shared" si="12"/>
        <v>253.95999999999998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28.999999999999996</v>
      </c>
      <c r="T76">
        <v>69.59999999999998</v>
      </c>
      <c r="U76" s="156">
        <f t="shared" si="9"/>
        <v>253.95999999999998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253.95999999999998</v>
      </c>
      <c r="E77">
        <f>BAWANA!AM77</f>
        <v>0</v>
      </c>
      <c r="F77">
        <f t="shared" si="11"/>
        <v>256</v>
      </c>
      <c r="G77">
        <f t="shared" si="12"/>
        <v>253.95999999999998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28.999999999999996</v>
      </c>
      <c r="T77">
        <v>69.59999999999998</v>
      </c>
      <c r="U77" s="156">
        <f t="shared" si="9"/>
        <v>253.95999999999998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253.95999999999998</v>
      </c>
      <c r="E78">
        <f>BAWANA!AM78</f>
        <v>0</v>
      </c>
      <c r="F78">
        <f t="shared" si="11"/>
        <v>256</v>
      </c>
      <c r="G78">
        <f t="shared" si="12"/>
        <v>253.95999999999998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28.999999999999996</v>
      </c>
      <c r="T78">
        <v>69.59999999999998</v>
      </c>
      <c r="U78" s="156">
        <f t="shared" si="9"/>
        <v>253.95999999999998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</v>
      </c>
      <c r="E79">
        <f>BAWANA!AM79</f>
        <v>0</v>
      </c>
      <c r="F79">
        <f t="shared" si="11"/>
        <v>256</v>
      </c>
      <c r="G79">
        <f t="shared" si="12"/>
        <v>246</v>
      </c>
      <c r="H79" s="154"/>
      <c r="I79">
        <f>BRPL_EOD!AK79+BRPL_EOD!AL79</f>
        <v>96.5</v>
      </c>
      <c r="J79">
        <f>BYPL_EOD!AK79+BYPL_EOD!AL79</f>
        <v>48.36</v>
      </c>
      <c r="K79">
        <f>MES_EOD!AK79+MES_EOD!AL79</f>
        <v>5.64</v>
      </c>
      <c r="L79">
        <f>NDMC_EOD!AK79+NDMC_EOD!AL79</f>
        <v>28.09</v>
      </c>
      <c r="M79">
        <f>TPDDL_EOD!AK79+TPDDL_EOD!AL79</f>
        <v>67.42</v>
      </c>
      <c r="N79">
        <f t="shared" si="7"/>
        <v>246.01</v>
      </c>
      <c r="O79" s="154">
        <f t="shared" si="8"/>
        <v>-9.9999999999909051E-3</v>
      </c>
      <c r="P79">
        <v>96.496077395227843</v>
      </c>
      <c r="Q79">
        <v>48.358034226250965</v>
      </c>
      <c r="R79">
        <v>5.639770741026787</v>
      </c>
      <c r="S79">
        <v>28.088858176496892</v>
      </c>
      <c r="T79">
        <v>67.417259460997528</v>
      </c>
      <c r="U79" s="156">
        <f t="shared" si="9"/>
        <v>246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</v>
      </c>
      <c r="E80">
        <f>BAWANA!AM80</f>
        <v>0</v>
      </c>
      <c r="F80">
        <f t="shared" si="11"/>
        <v>256</v>
      </c>
      <c r="G80">
        <f t="shared" si="12"/>
        <v>246</v>
      </c>
      <c r="H80" s="154"/>
      <c r="I80">
        <f>BRPL_EOD!AK80+BRPL_EOD!AL80</f>
        <v>96.5</v>
      </c>
      <c r="J80">
        <f>BYPL_EOD!AK80+BYPL_EOD!AL80</f>
        <v>48.36</v>
      </c>
      <c r="K80">
        <f>MES_EOD!AK80+MES_EOD!AL80</f>
        <v>5.64</v>
      </c>
      <c r="L80">
        <f>NDMC_EOD!AK80+NDMC_EOD!AL80</f>
        <v>28.09</v>
      </c>
      <c r="M80">
        <f>TPDDL_EOD!AK80+TPDDL_EOD!AL80</f>
        <v>67.42</v>
      </c>
      <c r="N80">
        <f t="shared" si="7"/>
        <v>246.01</v>
      </c>
      <c r="O80" s="154">
        <f t="shared" si="8"/>
        <v>-9.9999999999909051E-3</v>
      </c>
      <c r="P80">
        <v>96.496077395227843</v>
      </c>
      <c r="Q80">
        <v>48.358034226250965</v>
      </c>
      <c r="R80">
        <v>5.639770741026787</v>
      </c>
      <c r="S80">
        <v>28.088858176496892</v>
      </c>
      <c r="T80">
        <v>67.417259460997528</v>
      </c>
      <c r="U80" s="156">
        <f t="shared" si="9"/>
        <v>246</v>
      </c>
      <c r="V80" s="154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</v>
      </c>
      <c r="E81">
        <f>BAWANA!AM81</f>
        <v>0</v>
      </c>
      <c r="F81">
        <f t="shared" si="11"/>
        <v>256</v>
      </c>
      <c r="G81">
        <f t="shared" si="12"/>
        <v>246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5.64</v>
      </c>
      <c r="L81">
        <f>NDMC_EOD!AK81+NDMC_EOD!AL81</f>
        <v>28.09</v>
      </c>
      <c r="M81">
        <f>TPDDL_EOD!AK81+TPDDL_EOD!AL81</f>
        <v>67.42</v>
      </c>
      <c r="N81">
        <f t="shared" si="7"/>
        <v>246.01</v>
      </c>
      <c r="O81" s="154">
        <f t="shared" si="8"/>
        <v>-9.9999999999909051E-3</v>
      </c>
      <c r="P81">
        <v>96.496077395227843</v>
      </c>
      <c r="Q81">
        <v>48.358034226250965</v>
      </c>
      <c r="R81">
        <v>5.639770741026787</v>
      </c>
      <c r="S81">
        <v>28.088858176496892</v>
      </c>
      <c r="T81">
        <v>67.417259460997528</v>
      </c>
      <c r="U81" s="156">
        <f t="shared" si="9"/>
        <v>246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</v>
      </c>
      <c r="E82">
        <f>BAWANA!AM82</f>
        <v>0</v>
      </c>
      <c r="F82">
        <f t="shared" si="11"/>
        <v>256</v>
      </c>
      <c r="G82">
        <f t="shared" si="12"/>
        <v>246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5.64</v>
      </c>
      <c r="L82">
        <f>NDMC_EOD!AK82+NDMC_EOD!AL82</f>
        <v>28.09</v>
      </c>
      <c r="M82">
        <f>TPDDL_EOD!AK82+TPDDL_EOD!AL82</f>
        <v>67.42</v>
      </c>
      <c r="N82">
        <f t="shared" si="7"/>
        <v>246.01</v>
      </c>
      <c r="O82" s="154">
        <f t="shared" si="8"/>
        <v>-9.9999999999909051E-3</v>
      </c>
      <c r="P82">
        <v>96.496077395227843</v>
      </c>
      <c r="Q82">
        <v>48.358034226250965</v>
      </c>
      <c r="R82">
        <v>5.639770741026787</v>
      </c>
      <c r="S82">
        <v>28.088858176496892</v>
      </c>
      <c r="T82">
        <v>67.417259460997528</v>
      </c>
      <c r="U82" s="156">
        <f t="shared" si="9"/>
        <v>246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247.60000000000002</v>
      </c>
      <c r="E83">
        <f>BAWANA!AM83</f>
        <v>0</v>
      </c>
      <c r="F83">
        <f t="shared" si="11"/>
        <v>256</v>
      </c>
      <c r="G83">
        <f t="shared" si="12"/>
        <v>247.60000000000002</v>
      </c>
      <c r="H83" s="154"/>
      <c r="I83">
        <f>BRPL_EOD!AK83+BRPL_EOD!AL83</f>
        <v>97.12</v>
      </c>
      <c r="J83">
        <f>BYPL_EOD!AK83+BYPL_EOD!AL83</f>
        <v>48.67</v>
      </c>
      <c r="K83">
        <f>MES_EOD!AK83+MES_EOD!AL83</f>
        <v>5.68</v>
      </c>
      <c r="L83">
        <f>NDMC_EOD!AK83+NDMC_EOD!AL83</f>
        <v>28.27</v>
      </c>
      <c r="M83">
        <f>TPDDL_EOD!AK83+TPDDL_EOD!AL83</f>
        <v>67.86</v>
      </c>
      <c r="N83">
        <f t="shared" si="7"/>
        <v>247.60000000000002</v>
      </c>
      <c r="O83" s="154">
        <f t="shared" si="8"/>
        <v>0</v>
      </c>
      <c r="P83">
        <v>97.12</v>
      </c>
      <c r="Q83">
        <v>48.67</v>
      </c>
      <c r="R83">
        <v>5.68</v>
      </c>
      <c r="S83">
        <v>28.27</v>
      </c>
      <c r="T83">
        <v>67.86</v>
      </c>
      <c r="U83" s="156">
        <f t="shared" si="9"/>
        <v>247.60000000000002</v>
      </c>
      <c r="V83" s="154">
        <f t="shared" si="10"/>
        <v>0</v>
      </c>
      <c r="Y83">
        <f>BAWANA!AW83+BAWANA!AX83</f>
        <v>31.2</v>
      </c>
      <c r="Z83">
        <f>BAWANA!BD83+BAWANA!BE83</f>
        <v>31.2</v>
      </c>
      <c r="AA83">
        <f>BAWANA!X83+BAWANA!Y83</f>
        <v>31.2</v>
      </c>
      <c r="AB83">
        <f>BAWANA!AE83+BAWANA!AF83</f>
        <v>31.2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247.60000000000002</v>
      </c>
      <c r="E84">
        <f>BAWANA!AM84</f>
        <v>0</v>
      </c>
      <c r="F84">
        <f t="shared" si="11"/>
        <v>256</v>
      </c>
      <c r="G84">
        <f t="shared" si="12"/>
        <v>247.60000000000002</v>
      </c>
      <c r="H84" s="154"/>
      <c r="I84">
        <f>BRPL_EOD!AK84+BRPL_EOD!AL84</f>
        <v>97.12</v>
      </c>
      <c r="J84">
        <f>BYPL_EOD!AK84+BYPL_EOD!AL84</f>
        <v>48.67</v>
      </c>
      <c r="K84">
        <f>MES_EOD!AK84+MES_EOD!AL84</f>
        <v>5.68</v>
      </c>
      <c r="L84">
        <f>NDMC_EOD!AK84+NDMC_EOD!AL84</f>
        <v>28.27</v>
      </c>
      <c r="M84">
        <f>TPDDL_EOD!AK84+TPDDL_EOD!AL84</f>
        <v>67.86</v>
      </c>
      <c r="N84">
        <f t="shared" si="7"/>
        <v>247.60000000000002</v>
      </c>
      <c r="O84" s="154">
        <f t="shared" si="8"/>
        <v>0</v>
      </c>
      <c r="P84">
        <v>97.12</v>
      </c>
      <c r="Q84">
        <v>48.67</v>
      </c>
      <c r="R84">
        <v>5.68</v>
      </c>
      <c r="S84">
        <v>28.27</v>
      </c>
      <c r="T84">
        <v>67.86</v>
      </c>
      <c r="U84" s="156">
        <f t="shared" si="9"/>
        <v>247.60000000000002</v>
      </c>
      <c r="V84" s="154">
        <f t="shared" si="10"/>
        <v>0</v>
      </c>
      <c r="Y84">
        <f>BAWANA!AW84+BAWANA!AX84</f>
        <v>31.2</v>
      </c>
      <c r="Z84">
        <f>BAWANA!BD84+BAWANA!BE84</f>
        <v>31.2</v>
      </c>
      <c r="AA84">
        <f>BAWANA!X84+BAWANA!Y84</f>
        <v>31.2</v>
      </c>
      <c r="AB84">
        <f>BAWANA!AE84+BAWANA!AF84</f>
        <v>31.2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247.60000000000002</v>
      </c>
      <c r="E85">
        <f>BAWANA!AM85</f>
        <v>0</v>
      </c>
      <c r="F85">
        <f t="shared" si="11"/>
        <v>256</v>
      </c>
      <c r="G85">
        <f t="shared" si="12"/>
        <v>247.60000000000002</v>
      </c>
      <c r="H85" s="154"/>
      <c r="I85">
        <f>BRPL_EOD!AK85+BRPL_EOD!AL85</f>
        <v>97.12</v>
      </c>
      <c r="J85">
        <f>BYPL_EOD!AK85+BYPL_EOD!AL85</f>
        <v>48.67</v>
      </c>
      <c r="K85">
        <f>MES_EOD!AK85+MES_EOD!AL85</f>
        <v>5.68</v>
      </c>
      <c r="L85">
        <f>NDMC_EOD!AK85+NDMC_EOD!AL85</f>
        <v>28.27</v>
      </c>
      <c r="M85">
        <f>TPDDL_EOD!AK85+TPDDL_EOD!AL85</f>
        <v>67.86</v>
      </c>
      <c r="N85">
        <f t="shared" si="7"/>
        <v>247.60000000000002</v>
      </c>
      <c r="O85" s="154">
        <f t="shared" si="8"/>
        <v>0</v>
      </c>
      <c r="P85">
        <v>97.12</v>
      </c>
      <c r="Q85">
        <v>48.67</v>
      </c>
      <c r="R85">
        <v>5.68</v>
      </c>
      <c r="S85">
        <v>28.27</v>
      </c>
      <c r="T85">
        <v>67.86</v>
      </c>
      <c r="U85" s="156">
        <f t="shared" si="9"/>
        <v>247.60000000000002</v>
      </c>
      <c r="V85" s="154">
        <f t="shared" si="10"/>
        <v>0</v>
      </c>
      <c r="Y85">
        <f>BAWANA!AW85+BAWANA!AX85</f>
        <v>31.2</v>
      </c>
      <c r="Z85">
        <f>BAWANA!BD85+BAWANA!BE85</f>
        <v>31.2</v>
      </c>
      <c r="AA85">
        <f>BAWANA!X85+BAWANA!Y85</f>
        <v>31.2</v>
      </c>
      <c r="AB85">
        <f>BAWANA!AE85+BAWANA!AF85</f>
        <v>31.2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247.60000000000002</v>
      </c>
      <c r="E86">
        <f>BAWANA!AM86</f>
        <v>0</v>
      </c>
      <c r="F86">
        <f t="shared" si="11"/>
        <v>256</v>
      </c>
      <c r="G86">
        <f t="shared" si="12"/>
        <v>247.60000000000002</v>
      </c>
      <c r="H86" s="154"/>
      <c r="I86">
        <f>BRPL_EOD!AK86+BRPL_EOD!AL86</f>
        <v>97.12</v>
      </c>
      <c r="J86">
        <f>BYPL_EOD!AK86+BYPL_EOD!AL86</f>
        <v>48.67</v>
      </c>
      <c r="K86">
        <f>MES_EOD!AK86+MES_EOD!AL86</f>
        <v>5.68</v>
      </c>
      <c r="L86">
        <f>NDMC_EOD!AK86+NDMC_EOD!AL86</f>
        <v>28.27</v>
      </c>
      <c r="M86">
        <f>TPDDL_EOD!AK86+TPDDL_EOD!AL86</f>
        <v>67.86</v>
      </c>
      <c r="N86">
        <f t="shared" si="7"/>
        <v>247.60000000000002</v>
      </c>
      <c r="O86" s="154">
        <f t="shared" si="8"/>
        <v>0</v>
      </c>
      <c r="P86">
        <v>97.12</v>
      </c>
      <c r="Q86">
        <v>48.67</v>
      </c>
      <c r="R86">
        <v>5.68</v>
      </c>
      <c r="S86">
        <v>28.27</v>
      </c>
      <c r="T86">
        <v>67.86</v>
      </c>
      <c r="U86" s="156">
        <f t="shared" si="9"/>
        <v>247.60000000000002</v>
      </c>
      <c r="V86" s="154">
        <f t="shared" si="10"/>
        <v>0</v>
      </c>
      <c r="Y86">
        <f>BAWANA!AW86+BAWANA!AX86</f>
        <v>31.2</v>
      </c>
      <c r="Z86">
        <f>BAWANA!BD86+BAWANA!BE86</f>
        <v>31.2</v>
      </c>
      <c r="AA86">
        <f>BAWANA!X86+BAWANA!Y86</f>
        <v>31.2</v>
      </c>
      <c r="AB86">
        <f>BAWANA!AE86+BAWANA!AF86</f>
        <v>31.2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247.60000000000002</v>
      </c>
      <c r="E87">
        <f>BAWANA!AM87</f>
        <v>0</v>
      </c>
      <c r="F87">
        <f t="shared" si="11"/>
        <v>256</v>
      </c>
      <c r="G87">
        <f t="shared" si="12"/>
        <v>247.60000000000002</v>
      </c>
      <c r="H87" s="154"/>
      <c r="I87">
        <f>BRPL_EOD!AK87+BRPL_EOD!AL87</f>
        <v>97.12</v>
      </c>
      <c r="J87">
        <f>BYPL_EOD!AK87+BYPL_EOD!AL87</f>
        <v>48.67</v>
      </c>
      <c r="K87">
        <f>MES_EOD!AK87+MES_EOD!AL87</f>
        <v>5.68</v>
      </c>
      <c r="L87">
        <f>NDMC_EOD!AK87+NDMC_EOD!AL87</f>
        <v>28.27</v>
      </c>
      <c r="M87">
        <f>TPDDL_EOD!AK87+TPDDL_EOD!AL87</f>
        <v>67.86</v>
      </c>
      <c r="N87">
        <f t="shared" si="7"/>
        <v>247.60000000000002</v>
      </c>
      <c r="O87" s="154">
        <f t="shared" si="8"/>
        <v>0</v>
      </c>
      <c r="P87">
        <v>97.12</v>
      </c>
      <c r="Q87">
        <v>48.67</v>
      </c>
      <c r="R87">
        <v>5.68</v>
      </c>
      <c r="S87">
        <v>28.27</v>
      </c>
      <c r="T87">
        <v>67.86</v>
      </c>
      <c r="U87" s="156">
        <f t="shared" si="9"/>
        <v>247.60000000000002</v>
      </c>
      <c r="V87" s="154">
        <f t="shared" si="10"/>
        <v>0</v>
      </c>
      <c r="Y87">
        <f>BAWANA!AW87+BAWANA!AX87</f>
        <v>31.2</v>
      </c>
      <c r="Z87">
        <f>BAWANA!BD87+BAWANA!BE87</f>
        <v>31.2</v>
      </c>
      <c r="AA87">
        <f>BAWANA!X87+BAWANA!Y87</f>
        <v>31.2</v>
      </c>
      <c r="AB87">
        <f>BAWANA!AE87+BAWANA!AF87</f>
        <v>31.2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247.60000000000002</v>
      </c>
      <c r="E88">
        <f>BAWANA!AM88</f>
        <v>0</v>
      </c>
      <c r="F88">
        <f t="shared" si="11"/>
        <v>256</v>
      </c>
      <c r="G88">
        <f t="shared" si="12"/>
        <v>247.60000000000002</v>
      </c>
      <c r="H88" s="154"/>
      <c r="I88">
        <f>BRPL_EOD!AK88+BRPL_EOD!AL88</f>
        <v>97.12</v>
      </c>
      <c r="J88">
        <f>BYPL_EOD!AK88+BYPL_EOD!AL88</f>
        <v>48.67</v>
      </c>
      <c r="K88">
        <f>MES_EOD!AK88+MES_EOD!AL88</f>
        <v>5.68</v>
      </c>
      <c r="L88">
        <f>NDMC_EOD!AK88+NDMC_EOD!AL88</f>
        <v>28.27</v>
      </c>
      <c r="M88">
        <f>TPDDL_EOD!AK88+TPDDL_EOD!AL88</f>
        <v>67.86</v>
      </c>
      <c r="N88">
        <f t="shared" si="7"/>
        <v>247.60000000000002</v>
      </c>
      <c r="O88" s="154">
        <f t="shared" si="8"/>
        <v>0</v>
      </c>
      <c r="P88">
        <v>97.12</v>
      </c>
      <c r="Q88">
        <v>48.67</v>
      </c>
      <c r="R88">
        <v>5.68</v>
      </c>
      <c r="S88">
        <v>28.27</v>
      </c>
      <c r="T88">
        <v>67.86</v>
      </c>
      <c r="U88" s="156">
        <f t="shared" si="9"/>
        <v>247.60000000000002</v>
      </c>
      <c r="V88" s="154">
        <f t="shared" si="10"/>
        <v>0</v>
      </c>
      <c r="Y88">
        <f>BAWANA!AW88+BAWANA!AX88</f>
        <v>31.2</v>
      </c>
      <c r="Z88">
        <f>BAWANA!BD88+BAWANA!BE88</f>
        <v>31.2</v>
      </c>
      <c r="AA88">
        <f>BAWANA!X88+BAWANA!Y88</f>
        <v>31.2</v>
      </c>
      <c r="AB88">
        <f>BAWANA!AE88+BAWANA!AF88</f>
        <v>31.2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247.60000000000002</v>
      </c>
      <c r="E89">
        <f>BAWANA!AM89</f>
        <v>0</v>
      </c>
      <c r="F89">
        <f t="shared" si="11"/>
        <v>256</v>
      </c>
      <c r="G89">
        <f t="shared" si="12"/>
        <v>247.60000000000002</v>
      </c>
      <c r="H89" s="154"/>
      <c r="I89">
        <f>BRPL_EOD!AK89+BRPL_EOD!AL89</f>
        <v>97.12</v>
      </c>
      <c r="J89">
        <f>BYPL_EOD!AK89+BYPL_EOD!AL89</f>
        <v>48.67</v>
      </c>
      <c r="K89">
        <f>MES_EOD!AK89+MES_EOD!AL89</f>
        <v>5.68</v>
      </c>
      <c r="L89">
        <f>NDMC_EOD!AK89+NDMC_EOD!AL89</f>
        <v>28.27</v>
      </c>
      <c r="M89">
        <f>TPDDL_EOD!AK89+TPDDL_EOD!AL89</f>
        <v>67.86</v>
      </c>
      <c r="N89">
        <f t="shared" si="7"/>
        <v>247.60000000000002</v>
      </c>
      <c r="O89" s="154">
        <f t="shared" si="8"/>
        <v>0</v>
      </c>
      <c r="P89">
        <v>97.12</v>
      </c>
      <c r="Q89">
        <v>48.67</v>
      </c>
      <c r="R89">
        <v>5.68</v>
      </c>
      <c r="S89">
        <v>28.27</v>
      </c>
      <c r="T89">
        <v>67.86</v>
      </c>
      <c r="U89" s="156">
        <f t="shared" si="9"/>
        <v>247.60000000000002</v>
      </c>
      <c r="V89" s="154">
        <f t="shared" si="10"/>
        <v>0</v>
      </c>
      <c r="Y89">
        <f>BAWANA!AW89+BAWANA!AX89</f>
        <v>31.2</v>
      </c>
      <c r="Z89">
        <f>BAWANA!BD89+BAWANA!BE89</f>
        <v>31.2</v>
      </c>
      <c r="AA89">
        <f>BAWANA!X89+BAWANA!Y89</f>
        <v>31.2</v>
      </c>
      <c r="AB89">
        <f>BAWANA!AE89+BAWANA!AF89</f>
        <v>31.2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247.60000000000002</v>
      </c>
      <c r="E90">
        <f>BAWANA!AM90</f>
        <v>0</v>
      </c>
      <c r="F90">
        <f t="shared" si="11"/>
        <v>256</v>
      </c>
      <c r="G90">
        <f t="shared" si="12"/>
        <v>247.60000000000002</v>
      </c>
      <c r="H90" s="154"/>
      <c r="I90">
        <f>BRPL_EOD!AK90+BRPL_EOD!AL90</f>
        <v>97.12</v>
      </c>
      <c r="J90">
        <f>BYPL_EOD!AK90+BYPL_EOD!AL90</f>
        <v>48.67</v>
      </c>
      <c r="K90">
        <f>MES_EOD!AK90+MES_EOD!AL90</f>
        <v>5.68</v>
      </c>
      <c r="L90">
        <f>NDMC_EOD!AK90+NDMC_EOD!AL90</f>
        <v>28.27</v>
      </c>
      <c r="M90">
        <f>TPDDL_EOD!AK90+TPDDL_EOD!AL90</f>
        <v>67.86</v>
      </c>
      <c r="N90">
        <f t="shared" si="7"/>
        <v>247.60000000000002</v>
      </c>
      <c r="O90" s="154">
        <f t="shared" si="8"/>
        <v>0</v>
      </c>
      <c r="P90">
        <v>97.12</v>
      </c>
      <c r="Q90">
        <v>48.67</v>
      </c>
      <c r="R90">
        <v>5.68</v>
      </c>
      <c r="S90">
        <v>28.27</v>
      </c>
      <c r="T90">
        <v>67.86</v>
      </c>
      <c r="U90" s="156">
        <f t="shared" si="9"/>
        <v>247.60000000000002</v>
      </c>
      <c r="V90" s="154">
        <f t="shared" si="10"/>
        <v>0</v>
      </c>
      <c r="Y90">
        <f>BAWANA!AW90+BAWANA!AX90</f>
        <v>31.2</v>
      </c>
      <c r="Z90">
        <f>BAWANA!BD90+BAWANA!BE90</f>
        <v>31.2</v>
      </c>
      <c r="AA90">
        <f>BAWANA!X90+BAWANA!Y90</f>
        <v>31.2</v>
      </c>
      <c r="AB90">
        <f>BAWANA!AE90+BAWANA!AF90</f>
        <v>31.2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251.60000000000002</v>
      </c>
      <c r="E91">
        <f>BAWANA!AM91</f>
        <v>0</v>
      </c>
      <c r="F91">
        <f t="shared" si="11"/>
        <v>256</v>
      </c>
      <c r="G91">
        <f t="shared" si="12"/>
        <v>251.60000000000002</v>
      </c>
      <c r="H91" s="154"/>
      <c r="I91">
        <f>BRPL_EOD!AK91+BRPL_EOD!AL91</f>
        <v>98.69</v>
      </c>
      <c r="J91">
        <f>BYPL_EOD!AK91+BYPL_EOD!AL91</f>
        <v>49.46</v>
      </c>
      <c r="K91">
        <f>MES_EOD!AK91+MES_EOD!AL91</f>
        <v>5.77</v>
      </c>
      <c r="L91">
        <f>NDMC_EOD!AK91+NDMC_EOD!AL91</f>
        <v>28.73</v>
      </c>
      <c r="M91">
        <f>TPDDL_EOD!AK91+TPDDL_EOD!AL91</f>
        <v>68.95</v>
      </c>
      <c r="N91">
        <f t="shared" si="7"/>
        <v>251.60000000000002</v>
      </c>
      <c r="O91" s="154">
        <f t="shared" si="8"/>
        <v>0</v>
      </c>
      <c r="P91">
        <v>98.69</v>
      </c>
      <c r="Q91">
        <v>49.46</v>
      </c>
      <c r="R91">
        <v>5.77</v>
      </c>
      <c r="S91">
        <v>28.73</v>
      </c>
      <c r="T91">
        <v>68.95</v>
      </c>
      <c r="U91" s="156">
        <f t="shared" si="9"/>
        <v>251.60000000000002</v>
      </c>
      <c r="V91" s="154">
        <f t="shared" si="10"/>
        <v>0</v>
      </c>
      <c r="Y91">
        <f>BAWANA!AW91+BAWANA!AX91</f>
        <v>31.7</v>
      </c>
      <c r="Z91">
        <f>BAWANA!BD91+BAWANA!BE91</f>
        <v>31.7</v>
      </c>
      <c r="AA91">
        <f>BAWANA!X91+BAWANA!Y91</f>
        <v>31.7</v>
      </c>
      <c r="AB91">
        <f>BAWANA!AE91+BAWANA!AF91</f>
        <v>31.7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251.60000000000002</v>
      </c>
      <c r="E92">
        <f>BAWANA!AM92</f>
        <v>0</v>
      </c>
      <c r="F92">
        <f t="shared" si="11"/>
        <v>256</v>
      </c>
      <c r="G92">
        <f t="shared" si="12"/>
        <v>251.60000000000002</v>
      </c>
      <c r="H92" s="154"/>
      <c r="I92">
        <f>BRPL_EOD!AK92+BRPL_EOD!AL92</f>
        <v>98.69</v>
      </c>
      <c r="J92">
        <f>BYPL_EOD!AK92+BYPL_EOD!AL92</f>
        <v>49.46</v>
      </c>
      <c r="K92">
        <f>MES_EOD!AK92+MES_EOD!AL92</f>
        <v>5.77</v>
      </c>
      <c r="L92">
        <f>NDMC_EOD!AK92+NDMC_EOD!AL92</f>
        <v>28.73</v>
      </c>
      <c r="M92">
        <f>TPDDL_EOD!AK92+TPDDL_EOD!AL92</f>
        <v>68.95</v>
      </c>
      <c r="N92">
        <f t="shared" si="7"/>
        <v>251.60000000000002</v>
      </c>
      <c r="O92" s="154">
        <f t="shared" si="8"/>
        <v>0</v>
      </c>
      <c r="P92">
        <v>98.69</v>
      </c>
      <c r="Q92">
        <v>49.46</v>
      </c>
      <c r="R92">
        <v>5.77</v>
      </c>
      <c r="S92">
        <v>28.73</v>
      </c>
      <c r="T92">
        <v>68.95</v>
      </c>
      <c r="U92" s="156">
        <f t="shared" si="9"/>
        <v>251.60000000000002</v>
      </c>
      <c r="V92" s="154">
        <f t="shared" si="10"/>
        <v>0</v>
      </c>
      <c r="Y92">
        <f>BAWANA!AW92+BAWANA!AX92</f>
        <v>31.7</v>
      </c>
      <c r="Z92">
        <f>BAWANA!BD92+BAWANA!BE92</f>
        <v>31.7</v>
      </c>
      <c r="AA92">
        <f>BAWANA!X92+BAWANA!Y92</f>
        <v>31.7</v>
      </c>
      <c r="AB92">
        <f>BAWANA!AE92+BAWANA!AF92</f>
        <v>31.7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251.60000000000002</v>
      </c>
      <c r="E93">
        <f>BAWANA!AM93</f>
        <v>0</v>
      </c>
      <c r="F93">
        <f t="shared" si="11"/>
        <v>256</v>
      </c>
      <c r="G93">
        <f t="shared" si="12"/>
        <v>251.60000000000002</v>
      </c>
      <c r="H93" s="154"/>
      <c r="I93">
        <f>BRPL_EOD!AK93+BRPL_EOD!AL93</f>
        <v>98.69</v>
      </c>
      <c r="J93">
        <f>BYPL_EOD!AK93+BYPL_EOD!AL93</f>
        <v>49.46</v>
      </c>
      <c r="K93">
        <f>MES_EOD!AK93+MES_EOD!AL93</f>
        <v>5.77</v>
      </c>
      <c r="L93">
        <f>NDMC_EOD!AK93+NDMC_EOD!AL93</f>
        <v>28.73</v>
      </c>
      <c r="M93">
        <f>TPDDL_EOD!AK93+TPDDL_EOD!AL93</f>
        <v>68.95</v>
      </c>
      <c r="N93">
        <f t="shared" si="7"/>
        <v>251.60000000000002</v>
      </c>
      <c r="O93" s="154">
        <f t="shared" si="8"/>
        <v>0</v>
      </c>
      <c r="P93">
        <v>98.69</v>
      </c>
      <c r="Q93">
        <v>49.46</v>
      </c>
      <c r="R93">
        <v>5.77</v>
      </c>
      <c r="S93">
        <v>28.73</v>
      </c>
      <c r="T93">
        <v>68.95</v>
      </c>
      <c r="U93" s="156">
        <f t="shared" si="9"/>
        <v>251.60000000000002</v>
      </c>
      <c r="V93" s="154">
        <f t="shared" si="10"/>
        <v>0</v>
      </c>
      <c r="Y93">
        <f>BAWANA!AW93+BAWANA!AX93</f>
        <v>31.7</v>
      </c>
      <c r="Z93">
        <f>BAWANA!BD93+BAWANA!BE93</f>
        <v>31.7</v>
      </c>
      <c r="AA93">
        <f>BAWANA!X93+BAWANA!Y93</f>
        <v>31.7</v>
      </c>
      <c r="AB93">
        <f>BAWANA!AE93+BAWANA!AF93</f>
        <v>31.7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251.60000000000002</v>
      </c>
      <c r="E94">
        <f>BAWANA!AM94</f>
        <v>0</v>
      </c>
      <c r="F94">
        <f t="shared" si="11"/>
        <v>256</v>
      </c>
      <c r="G94">
        <f t="shared" si="12"/>
        <v>251.60000000000002</v>
      </c>
      <c r="H94" s="154"/>
      <c r="I94">
        <f>BRPL_EOD!AK94+BRPL_EOD!AL94</f>
        <v>98.69</v>
      </c>
      <c r="J94">
        <f>BYPL_EOD!AK94+BYPL_EOD!AL94</f>
        <v>49.46</v>
      </c>
      <c r="K94">
        <f>MES_EOD!AK94+MES_EOD!AL94</f>
        <v>5.77</v>
      </c>
      <c r="L94">
        <f>NDMC_EOD!AK94+NDMC_EOD!AL94</f>
        <v>28.73</v>
      </c>
      <c r="M94">
        <f>TPDDL_EOD!AK94+TPDDL_EOD!AL94</f>
        <v>68.95</v>
      </c>
      <c r="N94">
        <f t="shared" si="7"/>
        <v>251.60000000000002</v>
      </c>
      <c r="O94" s="154">
        <f t="shared" si="8"/>
        <v>0</v>
      </c>
      <c r="P94">
        <v>98.69</v>
      </c>
      <c r="Q94">
        <v>49.46</v>
      </c>
      <c r="R94">
        <v>5.77</v>
      </c>
      <c r="S94">
        <v>28.73</v>
      </c>
      <c r="T94">
        <v>68.95</v>
      </c>
      <c r="U94" s="156">
        <f t="shared" si="9"/>
        <v>251.60000000000002</v>
      </c>
      <c r="V94" s="154">
        <f t="shared" si="10"/>
        <v>0</v>
      </c>
      <c r="Y94">
        <f>BAWANA!AW94+BAWANA!AX94</f>
        <v>31.7</v>
      </c>
      <c r="Z94">
        <f>BAWANA!BD94+BAWANA!BE94</f>
        <v>31.7</v>
      </c>
      <c r="AA94">
        <f>BAWANA!X94+BAWANA!Y94</f>
        <v>31.7</v>
      </c>
      <c r="AB94">
        <f>BAWANA!AE94+BAWANA!AF94</f>
        <v>31.7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251.60000000000002</v>
      </c>
      <c r="E95">
        <f>BAWANA!AM95</f>
        <v>0</v>
      </c>
      <c r="F95">
        <f t="shared" si="11"/>
        <v>256</v>
      </c>
      <c r="G95">
        <f t="shared" si="12"/>
        <v>251.60000000000002</v>
      </c>
      <c r="H95" s="154"/>
      <c r="I95">
        <f>BRPL_EOD!AK95+BRPL_EOD!AL95</f>
        <v>98.69</v>
      </c>
      <c r="J95">
        <f>BYPL_EOD!AK95+BYPL_EOD!AL95</f>
        <v>49.46</v>
      </c>
      <c r="K95">
        <f>MES_EOD!AK95+MES_EOD!AL95</f>
        <v>5.77</v>
      </c>
      <c r="L95">
        <f>NDMC_EOD!AK95+NDMC_EOD!AL95</f>
        <v>28.73</v>
      </c>
      <c r="M95">
        <f>TPDDL_EOD!AK95+TPDDL_EOD!AL95</f>
        <v>68.95</v>
      </c>
      <c r="N95">
        <f t="shared" si="7"/>
        <v>251.60000000000002</v>
      </c>
      <c r="O95" s="154">
        <f t="shared" si="8"/>
        <v>0</v>
      </c>
      <c r="P95">
        <v>98.69</v>
      </c>
      <c r="Q95">
        <v>49.46</v>
      </c>
      <c r="R95">
        <v>5.77</v>
      </c>
      <c r="S95">
        <v>28.73</v>
      </c>
      <c r="T95">
        <v>68.95</v>
      </c>
      <c r="U95" s="156">
        <f t="shared" si="9"/>
        <v>251.60000000000002</v>
      </c>
      <c r="V95" s="154">
        <f t="shared" si="10"/>
        <v>0</v>
      </c>
      <c r="Y95">
        <f>BAWANA!AW95+BAWANA!AX95</f>
        <v>31.7</v>
      </c>
      <c r="Z95">
        <f>BAWANA!BD95+BAWANA!BE95</f>
        <v>31.7</v>
      </c>
      <c r="AA95">
        <f>BAWANA!X95+BAWANA!Y95</f>
        <v>31.7</v>
      </c>
      <c r="AB95">
        <f>BAWANA!AE95+BAWANA!AF95</f>
        <v>31.7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251.60000000000002</v>
      </c>
      <c r="E96">
        <f>BAWANA!AM96</f>
        <v>0</v>
      </c>
      <c r="F96">
        <f t="shared" si="11"/>
        <v>256</v>
      </c>
      <c r="G96">
        <f t="shared" si="12"/>
        <v>251.60000000000002</v>
      </c>
      <c r="H96" s="154"/>
      <c r="I96">
        <f>BRPL_EOD!AK96+BRPL_EOD!AL96</f>
        <v>98.69</v>
      </c>
      <c r="J96">
        <f>BYPL_EOD!AK96+BYPL_EOD!AL96</f>
        <v>49.46</v>
      </c>
      <c r="K96">
        <f>MES_EOD!AK96+MES_EOD!AL96</f>
        <v>5.77</v>
      </c>
      <c r="L96">
        <f>NDMC_EOD!AK96+NDMC_EOD!AL96</f>
        <v>28.73</v>
      </c>
      <c r="M96">
        <f>TPDDL_EOD!AK96+TPDDL_EOD!AL96</f>
        <v>68.95</v>
      </c>
      <c r="N96">
        <f t="shared" si="7"/>
        <v>251.60000000000002</v>
      </c>
      <c r="O96" s="154">
        <f t="shared" si="8"/>
        <v>0</v>
      </c>
      <c r="P96">
        <v>98.69</v>
      </c>
      <c r="Q96">
        <v>49.46</v>
      </c>
      <c r="R96">
        <v>5.77</v>
      </c>
      <c r="S96">
        <v>28.73</v>
      </c>
      <c r="T96">
        <v>68.95</v>
      </c>
      <c r="U96" s="156">
        <f t="shared" si="9"/>
        <v>251.60000000000002</v>
      </c>
      <c r="V96" s="154">
        <f t="shared" si="10"/>
        <v>0</v>
      </c>
      <c r="Y96">
        <f>BAWANA!AW96+BAWANA!AX96</f>
        <v>31.7</v>
      </c>
      <c r="Z96">
        <f>BAWANA!BD96+BAWANA!BE96</f>
        <v>31.7</v>
      </c>
      <c r="AA96">
        <f>BAWANA!X96+BAWANA!Y96</f>
        <v>31.7</v>
      </c>
      <c r="AB96">
        <f>BAWANA!AE96+BAWANA!AF96</f>
        <v>31.7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251.60000000000002</v>
      </c>
      <c r="E97">
        <f>BAWANA!AM97</f>
        <v>0</v>
      </c>
      <c r="F97">
        <f t="shared" si="11"/>
        <v>256</v>
      </c>
      <c r="G97">
        <f t="shared" si="12"/>
        <v>251.60000000000002</v>
      </c>
      <c r="H97" s="154"/>
      <c r="I97">
        <f>BRPL_EOD!AK97+BRPL_EOD!AL97</f>
        <v>98.69</v>
      </c>
      <c r="J97">
        <f>BYPL_EOD!AK97+BYPL_EOD!AL97</f>
        <v>49.46</v>
      </c>
      <c r="K97">
        <f>MES_EOD!AK97+MES_EOD!AL97</f>
        <v>5.77</v>
      </c>
      <c r="L97">
        <f>NDMC_EOD!AK97+NDMC_EOD!AL97</f>
        <v>28.73</v>
      </c>
      <c r="M97">
        <f>TPDDL_EOD!AK97+TPDDL_EOD!AL97</f>
        <v>68.95</v>
      </c>
      <c r="N97">
        <f t="shared" si="7"/>
        <v>251.60000000000002</v>
      </c>
      <c r="O97" s="154">
        <f t="shared" si="8"/>
        <v>0</v>
      </c>
      <c r="P97">
        <v>98.69</v>
      </c>
      <c r="Q97">
        <v>49.46</v>
      </c>
      <c r="R97">
        <v>5.77</v>
      </c>
      <c r="S97">
        <v>28.73</v>
      </c>
      <c r="T97">
        <v>68.95</v>
      </c>
      <c r="U97" s="156">
        <f t="shared" si="9"/>
        <v>251.60000000000002</v>
      </c>
      <c r="V97" s="154">
        <f t="shared" si="10"/>
        <v>0</v>
      </c>
      <c r="Y97">
        <f>BAWANA!AW97+BAWANA!AX97</f>
        <v>31.7</v>
      </c>
      <c r="Z97">
        <f>BAWANA!BD97+BAWANA!BE97</f>
        <v>31.7</v>
      </c>
      <c r="AA97">
        <f>BAWANA!X97+BAWANA!Y97</f>
        <v>31.7</v>
      </c>
      <c r="AB97">
        <f>BAWANA!AE97+BAWANA!AF97</f>
        <v>31.7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251.60000000000002</v>
      </c>
      <c r="E98">
        <f>BAWANA!AM98</f>
        <v>0</v>
      </c>
      <c r="F98">
        <f t="shared" si="11"/>
        <v>256</v>
      </c>
      <c r="G98">
        <f t="shared" si="12"/>
        <v>251.60000000000002</v>
      </c>
      <c r="H98" s="154"/>
      <c r="I98">
        <f>BRPL_EOD!AK98+BRPL_EOD!AL98</f>
        <v>98.69</v>
      </c>
      <c r="J98">
        <f>BYPL_EOD!AK98+BYPL_EOD!AL98</f>
        <v>49.46</v>
      </c>
      <c r="K98">
        <f>MES_EOD!AK98+MES_EOD!AL98</f>
        <v>5.77</v>
      </c>
      <c r="L98">
        <f>NDMC_EOD!AK98+NDMC_EOD!AL98</f>
        <v>28.73</v>
      </c>
      <c r="M98">
        <f>TPDDL_EOD!AK98+TPDDL_EOD!AL98</f>
        <v>68.95</v>
      </c>
      <c r="N98">
        <f t="shared" si="7"/>
        <v>251.60000000000002</v>
      </c>
      <c r="O98" s="154">
        <f t="shared" si="8"/>
        <v>0</v>
      </c>
      <c r="P98">
        <v>98.69</v>
      </c>
      <c r="Q98">
        <v>49.46</v>
      </c>
      <c r="R98">
        <v>5.77</v>
      </c>
      <c r="S98">
        <v>28.73</v>
      </c>
      <c r="T98">
        <v>68.95</v>
      </c>
      <c r="U98" s="156">
        <f t="shared" si="9"/>
        <v>251.60000000000002</v>
      </c>
      <c r="V98" s="154">
        <f t="shared" si="10"/>
        <v>0</v>
      </c>
      <c r="Y98">
        <f>BAWANA!AW98+BAWANA!AX98</f>
        <v>31.7</v>
      </c>
      <c r="Z98">
        <f>BAWANA!BD98+BAWANA!BE98</f>
        <v>31.7</v>
      </c>
      <c r="AA98">
        <f>BAWANA!X98+BAWANA!Y98</f>
        <v>31.7</v>
      </c>
      <c r="AB98">
        <f>BAWANA!AE98+BAWANA!AF98</f>
        <v>31.7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5.9186749999999897</v>
      </c>
      <c r="E99" s="156">
        <f t="shared" si="14"/>
        <v>0</v>
      </c>
      <c r="F99" s="156">
        <f t="shared" si="14"/>
        <v>6.1440000000000001</v>
      </c>
      <c r="G99" s="156">
        <f t="shared" si="14"/>
        <v>5.9186749999999897</v>
      </c>
      <c r="H99" s="156"/>
      <c r="I99" s="156">
        <f t="shared" si="14"/>
        <v>2.2725</v>
      </c>
      <c r="J99" s="156">
        <f t="shared" si="14"/>
        <v>1.1921800000000011</v>
      </c>
      <c r="K99" s="156">
        <f t="shared" si="14"/>
        <v>0.13901999999999987</v>
      </c>
      <c r="L99" s="156">
        <f t="shared" si="14"/>
        <v>0.69255000000000022</v>
      </c>
      <c r="M99" s="156">
        <f t="shared" si="14"/>
        <v>1.6224199999999995</v>
      </c>
      <c r="N99" s="156">
        <f t="shared" si="14"/>
        <v>5.9186699999999872</v>
      </c>
      <c r="O99" s="156">
        <f t="shared" si="14"/>
        <v>4.9999999999954527E-6</v>
      </c>
      <c r="P99" s="156">
        <f t="shared" si="14"/>
        <v>2.2725033684067322</v>
      </c>
      <c r="Q99" s="156">
        <f t="shared" si="14"/>
        <v>1.1921780342262518</v>
      </c>
      <c r="R99" s="156">
        <f t="shared" si="14"/>
        <v>0.13902017964281491</v>
      </c>
      <c r="S99" s="156">
        <f t="shared" si="14"/>
        <v>0.69255106188880122</v>
      </c>
      <c r="T99" s="156">
        <f t="shared" si="14"/>
        <v>1.6224223558354001</v>
      </c>
      <c r="U99" s="156">
        <f t="shared" si="14"/>
        <v>5.9186749999999897</v>
      </c>
      <c r="V99" s="156">
        <f t="shared" si="10"/>
        <v>0</v>
      </c>
      <c r="Y99" s="156">
        <f>SUM(Y3:Y98)/4000</f>
        <v>0.76419999999999921</v>
      </c>
      <c r="Z99" s="156">
        <f t="shared" ref="Z99:AD99" si="15">SUM(Z3:Z98)/4000</f>
        <v>0.28265500000000021</v>
      </c>
      <c r="AA99" s="156">
        <f t="shared" si="15"/>
        <v>0.76419999999999921</v>
      </c>
      <c r="AB99" s="156">
        <f t="shared" si="15"/>
        <v>0.28265500000000021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502</v>
      </c>
      <c r="C2" t="s">
        <v>503</v>
      </c>
      <c r="D2" t="s">
        <v>504</v>
      </c>
      <c r="E2" t="s">
        <v>506</v>
      </c>
      <c r="F2" t="s">
        <v>507</v>
      </c>
      <c r="G2" t="s">
        <v>508</v>
      </c>
      <c r="H2" t="s">
        <v>514</v>
      </c>
      <c r="I2" t="s">
        <v>515</v>
      </c>
      <c r="J2" t="s">
        <v>516</v>
      </c>
      <c r="K2" t="s">
        <v>517</v>
      </c>
      <c r="L2" t="s">
        <v>520</v>
      </c>
      <c r="M2" t="s">
        <v>527</v>
      </c>
      <c r="N2" t="s">
        <v>528</v>
      </c>
      <c r="O2" t="s">
        <v>529</v>
      </c>
      <c r="P2" t="s">
        <v>532</v>
      </c>
      <c r="Q2" t="s">
        <v>536</v>
      </c>
      <c r="R2" t="s">
        <v>537</v>
      </c>
      <c r="S2" t="s">
        <v>538</v>
      </c>
      <c r="T2" t="s">
        <v>539</v>
      </c>
      <c r="U2" t="s">
        <v>469</v>
      </c>
      <c r="V2" t="s">
        <v>454</v>
      </c>
      <c r="W2" t="s">
        <v>457</v>
      </c>
      <c r="Z2" t="s">
        <v>509</v>
      </c>
      <c r="AA2" t="s">
        <v>510</v>
      </c>
      <c r="AB2" t="s">
        <v>511</v>
      </c>
      <c r="AC2" t="s">
        <v>512</v>
      </c>
      <c r="AD2" t="s">
        <v>518</v>
      </c>
      <c r="AE2" t="s">
        <v>519</v>
      </c>
      <c r="AF2" t="s">
        <v>521</v>
      </c>
      <c r="AG2" t="s">
        <v>522</v>
      </c>
      <c r="AH2" t="s">
        <v>523</v>
      </c>
      <c r="AI2" t="s">
        <v>524</v>
      </c>
      <c r="AJ2" t="s">
        <v>525</v>
      </c>
      <c r="AK2" t="s">
        <v>526</v>
      </c>
      <c r="AL2" t="s">
        <v>530</v>
      </c>
      <c r="AM2" t="s">
        <v>531</v>
      </c>
      <c r="AN2" t="s">
        <v>533</v>
      </c>
      <c r="AO2" t="s">
        <v>471</v>
      </c>
      <c r="AP2" t="s">
        <v>534</v>
      </c>
      <c r="AQ2" t="s">
        <v>535</v>
      </c>
      <c r="AR2" t="s">
        <v>540</v>
      </c>
      <c r="AS2" s="19"/>
      <c r="AT2" s="206" t="s">
        <v>453</v>
      </c>
      <c r="AU2" s="169"/>
      <c r="AV2" s="206" t="s">
        <v>501</v>
      </c>
      <c r="AW2" s="206" t="s">
        <v>505</v>
      </c>
      <c r="AX2" s="206" t="s">
        <v>513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34.125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18.140333999999999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26.622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49.998600000000003</v>
      </c>
      <c r="AL3">
        <v>79.364599999999996</v>
      </c>
      <c r="AM3">
        <v>0</v>
      </c>
      <c r="AN3">
        <v>0.87997999999999998</v>
      </c>
      <c r="AO3">
        <v>29.4</v>
      </c>
      <c r="AP3">
        <v>12.9381</v>
      </c>
      <c r="AQ3">
        <v>46.683</v>
      </c>
      <c r="AR3">
        <v>32.553840000000001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77.259999999999991</v>
      </c>
      <c r="BA3">
        <f>SUM(B3:AZ3)</f>
        <v>2804.2368539999998</v>
      </c>
      <c r="BD3">
        <v>24.07</v>
      </c>
      <c r="BE3">
        <v>3.81</v>
      </c>
      <c r="BF3">
        <v>2.19</v>
      </c>
      <c r="BG3">
        <v>1.96</v>
      </c>
      <c r="BH3">
        <v>5.77</v>
      </c>
      <c r="BI3">
        <v>7.17</v>
      </c>
      <c r="BJ3">
        <v>3.11</v>
      </c>
      <c r="BK3">
        <v>4.03</v>
      </c>
      <c r="BL3">
        <v>2.29</v>
      </c>
      <c r="BM3">
        <v>0</v>
      </c>
      <c r="BN3">
        <v>0.5</v>
      </c>
      <c r="BO3">
        <v>12.45</v>
      </c>
      <c r="BP3">
        <v>3.98</v>
      </c>
      <c r="BQ3">
        <v>4.3899999999999997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77.259999999999991</v>
      </c>
    </row>
    <row r="4" spans="1:75">
      <c r="A4" t="s">
        <v>46</v>
      </c>
      <c r="B4">
        <v>0</v>
      </c>
      <c r="C4">
        <v>34.125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18.140333999999999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26.622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49.998600000000003</v>
      </c>
      <c r="AL4">
        <v>79.364599999999996</v>
      </c>
      <c r="AM4">
        <v>0</v>
      </c>
      <c r="AN4">
        <v>0.87997999999999998</v>
      </c>
      <c r="AO4">
        <v>29.4</v>
      </c>
      <c r="AP4">
        <v>12.9381</v>
      </c>
      <c r="AQ4">
        <v>46.683</v>
      </c>
      <c r="AR4">
        <v>32.553840000000001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77.259999999999991</v>
      </c>
      <c r="BA4">
        <f t="shared" ref="BA4:BA67" si="1">SUM(B4:AZ4)</f>
        <v>2804.2368539999998</v>
      </c>
      <c r="BD4">
        <v>24.07</v>
      </c>
      <c r="BE4">
        <v>3.81</v>
      </c>
      <c r="BF4">
        <v>2.19</v>
      </c>
      <c r="BG4">
        <v>1.96</v>
      </c>
      <c r="BH4">
        <v>5.77</v>
      </c>
      <c r="BI4">
        <v>7.17</v>
      </c>
      <c r="BJ4">
        <v>3.11</v>
      </c>
      <c r="BK4">
        <v>4.03</v>
      </c>
      <c r="BL4">
        <v>2.29</v>
      </c>
      <c r="BM4">
        <v>0</v>
      </c>
      <c r="BN4">
        <v>0.5</v>
      </c>
      <c r="BO4">
        <v>12.45</v>
      </c>
      <c r="BP4">
        <v>3.98</v>
      </c>
      <c r="BQ4">
        <v>4.3899999999999997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77.259999999999991</v>
      </c>
    </row>
    <row r="5" spans="1:75">
      <c r="A5" t="s">
        <v>47</v>
      </c>
      <c r="B5">
        <v>0</v>
      </c>
      <c r="C5">
        <v>34.125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18.140333999999999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26.622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49.998600000000003</v>
      </c>
      <c r="AL5">
        <v>79.364599999999996</v>
      </c>
      <c r="AM5">
        <v>0</v>
      </c>
      <c r="AN5">
        <v>0.86085</v>
      </c>
      <c r="AO5">
        <v>29.4</v>
      </c>
      <c r="AP5">
        <v>12.9381</v>
      </c>
      <c r="AQ5">
        <v>46.683</v>
      </c>
      <c r="AR5">
        <v>32.553840000000001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77.199999999999989</v>
      </c>
      <c r="BA5">
        <f t="shared" si="1"/>
        <v>2804.1577239999997</v>
      </c>
      <c r="BD5">
        <v>24.07</v>
      </c>
      <c r="BE5">
        <v>3.81</v>
      </c>
      <c r="BF5">
        <v>2.13</v>
      </c>
      <c r="BG5">
        <v>1.96</v>
      </c>
      <c r="BH5">
        <v>5.77</v>
      </c>
      <c r="BI5">
        <v>7.17</v>
      </c>
      <c r="BJ5">
        <v>3.11</v>
      </c>
      <c r="BK5">
        <v>4.03</v>
      </c>
      <c r="BL5">
        <v>2.29</v>
      </c>
      <c r="BM5">
        <v>0</v>
      </c>
      <c r="BN5">
        <v>0.5</v>
      </c>
      <c r="BO5">
        <v>12.45</v>
      </c>
      <c r="BP5">
        <v>3.98</v>
      </c>
      <c r="BQ5">
        <v>4.3899999999999997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77.199999999999989</v>
      </c>
    </row>
    <row r="6" spans="1:75">
      <c r="A6" t="s">
        <v>48</v>
      </c>
      <c r="B6">
        <v>0</v>
      </c>
      <c r="C6">
        <v>34.125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18.140333999999999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26.622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49.998600000000003</v>
      </c>
      <c r="AL6">
        <v>79.364599999999996</v>
      </c>
      <c r="AM6">
        <v>0</v>
      </c>
      <c r="AN6">
        <v>0.86085</v>
      </c>
      <c r="AO6">
        <v>29.4</v>
      </c>
      <c r="AP6">
        <v>12.9381</v>
      </c>
      <c r="AQ6">
        <v>46.683</v>
      </c>
      <c r="AR6">
        <v>32.553840000000001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77.199999999999989</v>
      </c>
      <c r="BA6">
        <f t="shared" si="1"/>
        <v>2804.1577239999997</v>
      </c>
      <c r="BD6">
        <v>24.07</v>
      </c>
      <c r="BE6">
        <v>3.81</v>
      </c>
      <c r="BF6">
        <v>2.13</v>
      </c>
      <c r="BG6">
        <v>1.96</v>
      </c>
      <c r="BH6">
        <v>5.77</v>
      </c>
      <c r="BI6">
        <v>7.17</v>
      </c>
      <c r="BJ6">
        <v>3.11</v>
      </c>
      <c r="BK6">
        <v>4.03</v>
      </c>
      <c r="BL6">
        <v>2.29</v>
      </c>
      <c r="BM6">
        <v>0</v>
      </c>
      <c r="BN6">
        <v>0.5</v>
      </c>
      <c r="BO6">
        <v>12.45</v>
      </c>
      <c r="BP6">
        <v>3.98</v>
      </c>
      <c r="BQ6">
        <v>4.3899999999999997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77.199999999999989</v>
      </c>
    </row>
    <row r="7" spans="1:75">
      <c r="A7" t="s">
        <v>49</v>
      </c>
      <c r="B7">
        <v>0</v>
      </c>
      <c r="C7">
        <v>34.125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18.140333999999999</v>
      </c>
      <c r="W7">
        <v>147.515625</v>
      </c>
      <c r="X7">
        <v>0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17.748000000000001</v>
      </c>
      <c r="AG7">
        <v>37.380000000000003</v>
      </c>
      <c r="AH7">
        <v>152.94049999999999</v>
      </c>
      <c r="AI7">
        <v>3.1825000000000001</v>
      </c>
      <c r="AJ7">
        <v>0</v>
      </c>
      <c r="AK7">
        <v>49.998600000000003</v>
      </c>
      <c r="AL7">
        <v>79.364599999999996</v>
      </c>
      <c r="AM7">
        <v>0</v>
      </c>
      <c r="AN7">
        <v>0.86085</v>
      </c>
      <c r="AO7">
        <v>29.4</v>
      </c>
      <c r="AP7">
        <v>12.9381</v>
      </c>
      <c r="AQ7">
        <v>46.683</v>
      </c>
      <c r="AR7">
        <v>21.254159999999999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77.199999999999989</v>
      </c>
      <c r="BA7">
        <f t="shared" si="1"/>
        <v>2769.9267839999998</v>
      </c>
      <c r="BD7">
        <v>24.07</v>
      </c>
      <c r="BE7">
        <v>3.81</v>
      </c>
      <c r="BF7">
        <v>2.13</v>
      </c>
      <c r="BG7">
        <v>1.96</v>
      </c>
      <c r="BH7">
        <v>5.77</v>
      </c>
      <c r="BI7">
        <v>7.17</v>
      </c>
      <c r="BJ7">
        <v>3.11</v>
      </c>
      <c r="BK7">
        <v>4.03</v>
      </c>
      <c r="BL7">
        <v>2.29</v>
      </c>
      <c r="BM7">
        <v>0</v>
      </c>
      <c r="BN7">
        <v>0.5</v>
      </c>
      <c r="BO7">
        <v>12.45</v>
      </c>
      <c r="BP7">
        <v>3.98</v>
      </c>
      <c r="BQ7">
        <v>4.3899999999999997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77.199999999999989</v>
      </c>
    </row>
    <row r="8" spans="1:75">
      <c r="A8" t="s">
        <v>50</v>
      </c>
      <c r="B8">
        <v>0</v>
      </c>
      <c r="C8">
        <v>34.125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18.140333999999999</v>
      </c>
      <c r="W8">
        <v>147.515625</v>
      </c>
      <c r="X8">
        <v>0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37.380000000000003</v>
      </c>
      <c r="AH8">
        <v>152.94049999999999</v>
      </c>
      <c r="AI8">
        <v>3.1825000000000001</v>
      </c>
      <c r="AJ8">
        <v>0</v>
      </c>
      <c r="AK8">
        <v>49.998600000000003</v>
      </c>
      <c r="AL8">
        <v>79.364599999999996</v>
      </c>
      <c r="AM8">
        <v>0</v>
      </c>
      <c r="AN8">
        <v>0.86085</v>
      </c>
      <c r="AO8">
        <v>29.4</v>
      </c>
      <c r="AP8">
        <v>12.9381</v>
      </c>
      <c r="AQ8">
        <v>46.683</v>
      </c>
      <c r="AR8">
        <v>21.254159999999999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77.199999999999989</v>
      </c>
      <c r="BA8">
        <f t="shared" si="1"/>
        <v>2769.9267839999998</v>
      </c>
      <c r="BD8">
        <v>24.07</v>
      </c>
      <c r="BE8">
        <v>3.81</v>
      </c>
      <c r="BF8">
        <v>2.13</v>
      </c>
      <c r="BG8">
        <v>1.96</v>
      </c>
      <c r="BH8">
        <v>5.77</v>
      </c>
      <c r="BI8">
        <v>7.17</v>
      </c>
      <c r="BJ8">
        <v>3.11</v>
      </c>
      <c r="BK8">
        <v>4.03</v>
      </c>
      <c r="BL8">
        <v>2.29</v>
      </c>
      <c r="BM8">
        <v>0</v>
      </c>
      <c r="BN8">
        <v>0.5</v>
      </c>
      <c r="BO8">
        <v>12.45</v>
      </c>
      <c r="BP8">
        <v>3.98</v>
      </c>
      <c r="BQ8">
        <v>4.3899999999999997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77.199999999999989</v>
      </c>
    </row>
    <row r="9" spans="1:75">
      <c r="A9" t="s">
        <v>51</v>
      </c>
      <c r="B9">
        <v>0</v>
      </c>
      <c r="C9">
        <v>34.125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18.140333999999999</v>
      </c>
      <c r="W9">
        <v>147.515625</v>
      </c>
      <c r="X9">
        <v>0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17.748000000000001</v>
      </c>
      <c r="AG9">
        <v>37.380000000000003</v>
      </c>
      <c r="AH9">
        <v>152.94049999999999</v>
      </c>
      <c r="AI9">
        <v>3.1825000000000001</v>
      </c>
      <c r="AJ9">
        <v>0</v>
      </c>
      <c r="AK9">
        <v>49.998600000000003</v>
      </c>
      <c r="AL9">
        <v>79.364599999999996</v>
      </c>
      <c r="AM9">
        <v>0</v>
      </c>
      <c r="AN9">
        <v>0.86085</v>
      </c>
      <c r="AO9">
        <v>29.4</v>
      </c>
      <c r="AP9">
        <v>12.9381</v>
      </c>
      <c r="AQ9">
        <v>46.683</v>
      </c>
      <c r="AR9">
        <v>21.254159999999999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78.089999999999989</v>
      </c>
      <c r="BA9">
        <f t="shared" si="1"/>
        <v>2770.8167840000001</v>
      </c>
      <c r="BD9">
        <v>24.07</v>
      </c>
      <c r="BE9">
        <v>3.81</v>
      </c>
      <c r="BF9">
        <v>2.19</v>
      </c>
      <c r="BG9">
        <v>1.96</v>
      </c>
      <c r="BH9">
        <v>5.77</v>
      </c>
      <c r="BI9">
        <v>7.17</v>
      </c>
      <c r="BJ9">
        <v>3.11</v>
      </c>
      <c r="BK9">
        <v>4.03</v>
      </c>
      <c r="BL9">
        <v>2.29</v>
      </c>
      <c r="BM9">
        <v>0</v>
      </c>
      <c r="BN9">
        <v>0.5</v>
      </c>
      <c r="BO9">
        <v>13.28</v>
      </c>
      <c r="BP9">
        <v>3.98</v>
      </c>
      <c r="BQ9">
        <v>4.3899999999999997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78.089999999999989</v>
      </c>
    </row>
    <row r="10" spans="1:75">
      <c r="A10" t="s">
        <v>52</v>
      </c>
      <c r="B10">
        <v>0</v>
      </c>
      <c r="C10">
        <v>34.125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18.140333999999999</v>
      </c>
      <c r="W10">
        <v>147.515625</v>
      </c>
      <c r="X10">
        <v>0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17.748000000000001</v>
      </c>
      <c r="AG10">
        <v>37.380000000000003</v>
      </c>
      <c r="AH10">
        <v>152.94049999999999</v>
      </c>
      <c r="AI10">
        <v>3.1825000000000001</v>
      </c>
      <c r="AJ10">
        <v>0</v>
      </c>
      <c r="AK10">
        <v>49.998600000000003</v>
      </c>
      <c r="AL10">
        <v>79.364599999999996</v>
      </c>
      <c r="AM10">
        <v>0</v>
      </c>
      <c r="AN10">
        <v>0.86085</v>
      </c>
      <c r="AO10">
        <v>29.4</v>
      </c>
      <c r="AP10">
        <v>12.9381</v>
      </c>
      <c r="AQ10">
        <v>46.683</v>
      </c>
      <c r="AR10">
        <v>21.254159999999999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78.089999999999989</v>
      </c>
      <c r="BA10">
        <f t="shared" si="1"/>
        <v>2770.8167840000001</v>
      </c>
      <c r="BD10">
        <v>24.07</v>
      </c>
      <c r="BE10">
        <v>3.81</v>
      </c>
      <c r="BF10">
        <v>2.19</v>
      </c>
      <c r="BG10">
        <v>1.96</v>
      </c>
      <c r="BH10">
        <v>5.77</v>
      </c>
      <c r="BI10">
        <v>7.17</v>
      </c>
      <c r="BJ10">
        <v>3.11</v>
      </c>
      <c r="BK10">
        <v>4.03</v>
      </c>
      <c r="BL10">
        <v>2.29</v>
      </c>
      <c r="BM10">
        <v>0</v>
      </c>
      <c r="BN10">
        <v>0.5</v>
      </c>
      <c r="BO10">
        <v>13.28</v>
      </c>
      <c r="BP10">
        <v>3.98</v>
      </c>
      <c r="BQ10">
        <v>4.3899999999999997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78.089999999999989</v>
      </c>
    </row>
    <row r="11" spans="1:75">
      <c r="A11" t="s">
        <v>53</v>
      </c>
      <c r="B11">
        <v>0</v>
      </c>
      <c r="C11">
        <v>34.125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18.140333999999999</v>
      </c>
      <c r="W11">
        <v>147.515625</v>
      </c>
      <c r="X11">
        <v>0</v>
      </c>
      <c r="Y11">
        <v>0</v>
      </c>
      <c r="Z11">
        <v>6.5537999999999998</v>
      </c>
      <c r="AA11">
        <v>23.7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17.748000000000001</v>
      </c>
      <c r="AG11">
        <v>37.380000000000003</v>
      </c>
      <c r="AH11">
        <v>152.94049999999999</v>
      </c>
      <c r="AI11">
        <v>14.003</v>
      </c>
      <c r="AJ11">
        <v>0</v>
      </c>
      <c r="AK11">
        <v>24.999300000000002</v>
      </c>
      <c r="AL11">
        <v>79.364599999999996</v>
      </c>
      <c r="AM11">
        <v>0</v>
      </c>
      <c r="AN11">
        <v>0.86085</v>
      </c>
      <c r="AO11">
        <v>29.4</v>
      </c>
      <c r="AP11">
        <v>12.9381</v>
      </c>
      <c r="AQ11">
        <v>46.683</v>
      </c>
      <c r="AR11">
        <v>21.254159999999999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78.55</v>
      </c>
      <c r="BA11">
        <f t="shared" si="1"/>
        <v>2752.7071640000004</v>
      </c>
      <c r="BD11">
        <v>25.43</v>
      </c>
      <c r="BE11">
        <v>3.72</v>
      </c>
      <c r="BF11">
        <v>2.2999999999999998</v>
      </c>
      <c r="BG11">
        <v>1.9</v>
      </c>
      <c r="BH11">
        <v>5.58</v>
      </c>
      <c r="BI11">
        <v>7.03</v>
      </c>
      <c r="BJ11">
        <v>3.21</v>
      </c>
      <c r="BK11">
        <v>4.03</v>
      </c>
      <c r="BL11">
        <v>2.19</v>
      </c>
      <c r="BM11">
        <v>0</v>
      </c>
      <c r="BN11">
        <v>0.49</v>
      </c>
      <c r="BO11">
        <v>12.96</v>
      </c>
      <c r="BP11">
        <v>3.84</v>
      </c>
      <c r="BQ11">
        <v>4.2699999999999996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78.55</v>
      </c>
    </row>
    <row r="12" spans="1:75">
      <c r="A12" t="s">
        <v>54</v>
      </c>
      <c r="B12">
        <v>0</v>
      </c>
      <c r="C12">
        <v>34.125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18.140333999999999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17.748000000000001</v>
      </c>
      <c r="AG12">
        <v>37.380000000000003</v>
      </c>
      <c r="AH12">
        <v>152.94049999999999</v>
      </c>
      <c r="AI12">
        <v>14.003</v>
      </c>
      <c r="AJ12">
        <v>0</v>
      </c>
      <c r="AK12">
        <v>24.999300000000002</v>
      </c>
      <c r="AL12">
        <v>79.364599999999996</v>
      </c>
      <c r="AM12">
        <v>0</v>
      </c>
      <c r="AN12">
        <v>0.86085</v>
      </c>
      <c r="AO12">
        <v>29.4</v>
      </c>
      <c r="AP12">
        <v>12.9381</v>
      </c>
      <c r="AQ12">
        <v>46.683</v>
      </c>
      <c r="AR12">
        <v>21.254159999999999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78.55</v>
      </c>
      <c r="BA12">
        <f t="shared" si="1"/>
        <v>2743.0565240000005</v>
      </c>
      <c r="BD12">
        <v>25.43</v>
      </c>
      <c r="BE12">
        <v>3.72</v>
      </c>
      <c r="BF12">
        <v>2.2999999999999998</v>
      </c>
      <c r="BG12">
        <v>1.9</v>
      </c>
      <c r="BH12">
        <v>5.58</v>
      </c>
      <c r="BI12">
        <v>7.03</v>
      </c>
      <c r="BJ12">
        <v>3.21</v>
      </c>
      <c r="BK12">
        <v>4.03</v>
      </c>
      <c r="BL12">
        <v>2.19</v>
      </c>
      <c r="BM12">
        <v>0</v>
      </c>
      <c r="BN12">
        <v>0.49</v>
      </c>
      <c r="BO12">
        <v>12.96</v>
      </c>
      <c r="BP12">
        <v>3.84</v>
      </c>
      <c r="BQ12">
        <v>4.2699999999999996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78.55</v>
      </c>
    </row>
    <row r="13" spans="1:75">
      <c r="A13" t="s">
        <v>55</v>
      </c>
      <c r="B13">
        <v>0</v>
      </c>
      <c r="C13">
        <v>34.125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18.140333999999999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17.748000000000001</v>
      </c>
      <c r="AG13">
        <v>37.380000000000003</v>
      </c>
      <c r="AH13">
        <v>152.94049999999999</v>
      </c>
      <c r="AI13">
        <v>14.003</v>
      </c>
      <c r="AJ13">
        <v>0</v>
      </c>
      <c r="AK13">
        <v>24.999300000000002</v>
      </c>
      <c r="AL13">
        <v>79.364599999999996</v>
      </c>
      <c r="AM13">
        <v>0</v>
      </c>
      <c r="AN13">
        <v>0.86085</v>
      </c>
      <c r="AO13">
        <v>29.4</v>
      </c>
      <c r="AP13">
        <v>12.9381</v>
      </c>
      <c r="AQ13">
        <v>46.683</v>
      </c>
      <c r="AR13">
        <v>21.254159999999999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78.95</v>
      </c>
      <c r="BA13">
        <f t="shared" si="1"/>
        <v>2743.4565240000002</v>
      </c>
      <c r="BD13">
        <v>25.43</v>
      </c>
      <c r="BE13">
        <v>3.72</v>
      </c>
      <c r="BF13">
        <v>2.2999999999999998</v>
      </c>
      <c r="BG13">
        <v>1.9</v>
      </c>
      <c r="BH13">
        <v>5.58</v>
      </c>
      <c r="BI13">
        <v>7.03</v>
      </c>
      <c r="BJ13">
        <v>3.21</v>
      </c>
      <c r="BK13">
        <v>4.03</v>
      </c>
      <c r="BL13">
        <v>2.19</v>
      </c>
      <c r="BM13">
        <v>0</v>
      </c>
      <c r="BN13">
        <v>0.49</v>
      </c>
      <c r="BO13">
        <v>13.36</v>
      </c>
      <c r="BP13">
        <v>3.84</v>
      </c>
      <c r="BQ13">
        <v>4.2699999999999996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78.95</v>
      </c>
    </row>
    <row r="14" spans="1:75">
      <c r="A14" t="s">
        <v>56</v>
      </c>
      <c r="B14">
        <v>0</v>
      </c>
      <c r="C14">
        <v>34.125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18.140333999999999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17.748000000000001</v>
      </c>
      <c r="AG14">
        <v>37.380000000000003</v>
      </c>
      <c r="AH14">
        <v>152.94049999999999</v>
      </c>
      <c r="AI14">
        <v>14.003</v>
      </c>
      <c r="AJ14">
        <v>0</v>
      </c>
      <c r="AK14">
        <v>24.999300000000002</v>
      </c>
      <c r="AL14">
        <v>79.364599999999996</v>
      </c>
      <c r="AM14">
        <v>0</v>
      </c>
      <c r="AN14">
        <v>0.86085</v>
      </c>
      <c r="AO14">
        <v>29.4</v>
      </c>
      <c r="AP14">
        <v>12.9381</v>
      </c>
      <c r="AQ14">
        <v>46.683</v>
      </c>
      <c r="AR14">
        <v>21.254159999999999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78.95</v>
      </c>
      <c r="BA14">
        <f t="shared" si="1"/>
        <v>2743.4565240000002</v>
      </c>
      <c r="BD14">
        <v>25.43</v>
      </c>
      <c r="BE14">
        <v>3.72</v>
      </c>
      <c r="BF14">
        <v>2.2999999999999998</v>
      </c>
      <c r="BG14">
        <v>1.9</v>
      </c>
      <c r="BH14">
        <v>5.58</v>
      </c>
      <c r="BI14">
        <v>7.03</v>
      </c>
      <c r="BJ14">
        <v>3.21</v>
      </c>
      <c r="BK14">
        <v>4.03</v>
      </c>
      <c r="BL14">
        <v>2.19</v>
      </c>
      <c r="BM14">
        <v>0</v>
      </c>
      <c r="BN14">
        <v>0.49</v>
      </c>
      <c r="BO14">
        <v>13.36</v>
      </c>
      <c r="BP14">
        <v>3.84</v>
      </c>
      <c r="BQ14">
        <v>4.2699999999999996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78.95</v>
      </c>
    </row>
    <row r="15" spans="1:75">
      <c r="A15" t="s">
        <v>57</v>
      </c>
      <c r="B15">
        <v>0</v>
      </c>
      <c r="C15">
        <v>34.125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18.140333999999999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17.748000000000001</v>
      </c>
      <c r="AG15">
        <v>37.380000000000003</v>
      </c>
      <c r="AH15">
        <v>152.94049999999999</v>
      </c>
      <c r="AI15">
        <v>14.003</v>
      </c>
      <c r="AJ15">
        <v>0</v>
      </c>
      <c r="AK15">
        <v>24.999300000000002</v>
      </c>
      <c r="AL15">
        <v>79.364599999999996</v>
      </c>
      <c r="AM15">
        <v>0</v>
      </c>
      <c r="AN15">
        <v>0.86085</v>
      </c>
      <c r="AO15">
        <v>29.4</v>
      </c>
      <c r="AP15">
        <v>11.529</v>
      </c>
      <c r="AQ15">
        <v>46.683</v>
      </c>
      <c r="AR15">
        <v>21.254159999999999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79.36</v>
      </c>
      <c r="BA15">
        <f t="shared" si="1"/>
        <v>2742.4574240000006</v>
      </c>
      <c r="BD15">
        <v>25.43</v>
      </c>
      <c r="BE15">
        <v>3.72</v>
      </c>
      <c r="BF15">
        <v>2.2999999999999998</v>
      </c>
      <c r="BG15">
        <v>1.9</v>
      </c>
      <c r="BH15">
        <v>5.58</v>
      </c>
      <c r="BI15">
        <v>7.03</v>
      </c>
      <c r="BJ15">
        <v>3.21</v>
      </c>
      <c r="BK15">
        <v>4.03</v>
      </c>
      <c r="BL15">
        <v>2.19</v>
      </c>
      <c r="BM15">
        <v>0</v>
      </c>
      <c r="BN15">
        <v>0.49</v>
      </c>
      <c r="BO15">
        <v>13.77</v>
      </c>
      <c r="BP15">
        <v>3.84</v>
      </c>
      <c r="BQ15">
        <v>4.2699999999999996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79.36</v>
      </c>
    </row>
    <row r="16" spans="1:75">
      <c r="A16" t="s">
        <v>58</v>
      </c>
      <c r="B16">
        <v>0</v>
      </c>
      <c r="C16">
        <v>34.125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18.140333999999999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17.748000000000001</v>
      </c>
      <c r="AG16">
        <v>37.380000000000003</v>
      </c>
      <c r="AH16">
        <v>152.94049999999999</v>
      </c>
      <c r="AI16">
        <v>14.003</v>
      </c>
      <c r="AJ16">
        <v>0</v>
      </c>
      <c r="AK16">
        <v>24.999300000000002</v>
      </c>
      <c r="AL16">
        <v>79.364599999999996</v>
      </c>
      <c r="AM16">
        <v>0</v>
      </c>
      <c r="AN16">
        <v>0.86085</v>
      </c>
      <c r="AO16">
        <v>29.4</v>
      </c>
      <c r="AP16">
        <v>11.529</v>
      </c>
      <c r="AQ16">
        <v>46.683</v>
      </c>
      <c r="AR16">
        <v>21.254159999999999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79.36</v>
      </c>
      <c r="BA16">
        <f t="shared" si="1"/>
        <v>2742.4574240000006</v>
      </c>
      <c r="BD16">
        <v>25.43</v>
      </c>
      <c r="BE16">
        <v>3.72</v>
      </c>
      <c r="BF16">
        <v>2.2999999999999998</v>
      </c>
      <c r="BG16">
        <v>1.9</v>
      </c>
      <c r="BH16">
        <v>5.58</v>
      </c>
      <c r="BI16">
        <v>7.03</v>
      </c>
      <c r="BJ16">
        <v>3.21</v>
      </c>
      <c r="BK16">
        <v>4.03</v>
      </c>
      <c r="BL16">
        <v>2.19</v>
      </c>
      <c r="BM16">
        <v>0</v>
      </c>
      <c r="BN16">
        <v>0.49</v>
      </c>
      <c r="BO16">
        <v>13.77</v>
      </c>
      <c r="BP16">
        <v>3.84</v>
      </c>
      <c r="BQ16">
        <v>4.2699999999999996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79.36</v>
      </c>
    </row>
    <row r="17" spans="1:75">
      <c r="A17" t="s">
        <v>59</v>
      </c>
      <c r="B17">
        <v>0</v>
      </c>
      <c r="C17">
        <v>34.125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18.140333999999999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17.748000000000001</v>
      </c>
      <c r="AG17">
        <v>37.380000000000003</v>
      </c>
      <c r="AH17">
        <v>152.94049999999999</v>
      </c>
      <c r="AI17">
        <v>14.003</v>
      </c>
      <c r="AJ17">
        <v>0</v>
      </c>
      <c r="AK17">
        <v>24.999300000000002</v>
      </c>
      <c r="AL17">
        <v>79.364599999999996</v>
      </c>
      <c r="AM17">
        <v>0</v>
      </c>
      <c r="AN17">
        <v>0.86085</v>
      </c>
      <c r="AO17">
        <v>28.812000000000001</v>
      </c>
      <c r="AP17">
        <v>11.529</v>
      </c>
      <c r="AQ17">
        <v>31.122</v>
      </c>
      <c r="AR17">
        <v>21.254159999999999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79.36</v>
      </c>
      <c r="BA17">
        <f t="shared" si="1"/>
        <v>2726.3084240000003</v>
      </c>
      <c r="BD17">
        <v>25.43</v>
      </c>
      <c r="BE17">
        <v>3.72</v>
      </c>
      <c r="BF17">
        <v>2.2999999999999998</v>
      </c>
      <c r="BG17">
        <v>1.9</v>
      </c>
      <c r="BH17">
        <v>5.58</v>
      </c>
      <c r="BI17">
        <v>7.03</v>
      </c>
      <c r="BJ17">
        <v>3.21</v>
      </c>
      <c r="BK17">
        <v>4.03</v>
      </c>
      <c r="BL17">
        <v>2.19</v>
      </c>
      <c r="BM17">
        <v>0</v>
      </c>
      <c r="BN17">
        <v>0.49</v>
      </c>
      <c r="BO17">
        <v>13.77</v>
      </c>
      <c r="BP17">
        <v>3.84</v>
      </c>
      <c r="BQ17">
        <v>4.2699999999999996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79.36</v>
      </c>
    </row>
    <row r="18" spans="1:75">
      <c r="A18" t="s">
        <v>60</v>
      </c>
      <c r="B18">
        <v>0</v>
      </c>
      <c r="C18">
        <v>34.125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18.140333999999999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17.748000000000001</v>
      </c>
      <c r="AG18">
        <v>37.380000000000003</v>
      </c>
      <c r="AH18">
        <v>152.94049999999999</v>
      </c>
      <c r="AI18">
        <v>14.003</v>
      </c>
      <c r="AJ18">
        <v>0</v>
      </c>
      <c r="AK18">
        <v>24.999300000000002</v>
      </c>
      <c r="AL18">
        <v>79.364599999999996</v>
      </c>
      <c r="AM18">
        <v>0</v>
      </c>
      <c r="AN18">
        <v>0.86085</v>
      </c>
      <c r="AO18">
        <v>28.812000000000001</v>
      </c>
      <c r="AP18">
        <v>11.529</v>
      </c>
      <c r="AQ18">
        <v>31.122</v>
      </c>
      <c r="AR18">
        <v>21.254159999999999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79.36</v>
      </c>
      <c r="BA18">
        <f t="shared" si="1"/>
        <v>2726.3084240000003</v>
      </c>
      <c r="BD18">
        <v>25.43</v>
      </c>
      <c r="BE18">
        <v>3.72</v>
      </c>
      <c r="BF18">
        <v>2.2999999999999998</v>
      </c>
      <c r="BG18">
        <v>1.9</v>
      </c>
      <c r="BH18">
        <v>5.58</v>
      </c>
      <c r="BI18">
        <v>7.03</v>
      </c>
      <c r="BJ18">
        <v>3.21</v>
      </c>
      <c r="BK18">
        <v>4.03</v>
      </c>
      <c r="BL18">
        <v>2.19</v>
      </c>
      <c r="BM18">
        <v>0</v>
      </c>
      <c r="BN18">
        <v>0.49</v>
      </c>
      <c r="BO18">
        <v>13.77</v>
      </c>
      <c r="BP18">
        <v>3.84</v>
      </c>
      <c r="BQ18">
        <v>4.2699999999999996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79.36</v>
      </c>
    </row>
    <row r="19" spans="1:75">
      <c r="A19" t="s">
        <v>61</v>
      </c>
      <c r="B19">
        <v>0</v>
      </c>
      <c r="C19">
        <v>34.125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18.140333999999999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17.748000000000001</v>
      </c>
      <c r="AG19">
        <v>37.380000000000003</v>
      </c>
      <c r="AH19">
        <v>152.94049999999999</v>
      </c>
      <c r="AI19">
        <v>14.003</v>
      </c>
      <c r="AJ19">
        <v>0</v>
      </c>
      <c r="AK19">
        <v>24.999300000000002</v>
      </c>
      <c r="AL19">
        <v>79.364599999999996</v>
      </c>
      <c r="AM19">
        <v>0</v>
      </c>
      <c r="AN19">
        <v>0.86085</v>
      </c>
      <c r="AO19">
        <v>28.812000000000001</v>
      </c>
      <c r="AP19">
        <v>11.529</v>
      </c>
      <c r="AQ19">
        <v>31.122</v>
      </c>
      <c r="AR19">
        <v>21.254159999999999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79.77</v>
      </c>
      <c r="BA19">
        <f t="shared" si="1"/>
        <v>2726.7184240000001</v>
      </c>
      <c r="BD19">
        <v>25.43</v>
      </c>
      <c r="BE19">
        <v>3.72</v>
      </c>
      <c r="BF19">
        <v>2.2999999999999998</v>
      </c>
      <c r="BG19">
        <v>1.9</v>
      </c>
      <c r="BH19">
        <v>5.58</v>
      </c>
      <c r="BI19">
        <v>7.03</v>
      </c>
      <c r="BJ19">
        <v>3.21</v>
      </c>
      <c r="BK19">
        <v>4.03</v>
      </c>
      <c r="BL19">
        <v>2.19</v>
      </c>
      <c r="BM19">
        <v>0</v>
      </c>
      <c r="BN19">
        <v>0.49</v>
      </c>
      <c r="BO19">
        <v>14.18</v>
      </c>
      <c r="BP19">
        <v>3.84</v>
      </c>
      <c r="BQ19">
        <v>4.2699999999999996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79.77</v>
      </c>
    </row>
    <row r="20" spans="1:75">
      <c r="A20" t="s">
        <v>62</v>
      </c>
      <c r="B20">
        <v>0</v>
      </c>
      <c r="C20">
        <v>34.125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18.140333999999999</v>
      </c>
      <c r="W20">
        <v>147.515625</v>
      </c>
      <c r="X20">
        <v>0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17.748000000000001</v>
      </c>
      <c r="AG20">
        <v>37.380000000000003</v>
      </c>
      <c r="AH20">
        <v>152.94049999999999</v>
      </c>
      <c r="AI20">
        <v>14.003</v>
      </c>
      <c r="AJ20">
        <v>0</v>
      </c>
      <c r="AK20">
        <v>24.999300000000002</v>
      </c>
      <c r="AL20">
        <v>79.364599999999996</v>
      </c>
      <c r="AM20">
        <v>0</v>
      </c>
      <c r="AN20">
        <v>0.86085</v>
      </c>
      <c r="AO20">
        <v>28.812000000000001</v>
      </c>
      <c r="AP20">
        <v>11.529</v>
      </c>
      <c r="AQ20">
        <v>31.122</v>
      </c>
      <c r="AR20">
        <v>21.254159999999999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79.77</v>
      </c>
      <c r="BA20">
        <f t="shared" si="1"/>
        <v>2726.7184240000001</v>
      </c>
      <c r="BD20">
        <v>25.43</v>
      </c>
      <c r="BE20">
        <v>3.72</v>
      </c>
      <c r="BF20">
        <v>2.2999999999999998</v>
      </c>
      <c r="BG20">
        <v>1.9</v>
      </c>
      <c r="BH20">
        <v>5.58</v>
      </c>
      <c r="BI20">
        <v>7.03</v>
      </c>
      <c r="BJ20">
        <v>3.21</v>
      </c>
      <c r="BK20">
        <v>4.03</v>
      </c>
      <c r="BL20">
        <v>2.19</v>
      </c>
      <c r="BM20">
        <v>0</v>
      </c>
      <c r="BN20">
        <v>0.49</v>
      </c>
      <c r="BO20">
        <v>14.18</v>
      </c>
      <c r="BP20">
        <v>3.84</v>
      </c>
      <c r="BQ20">
        <v>4.2699999999999996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79.77</v>
      </c>
    </row>
    <row r="21" spans="1:75">
      <c r="A21" t="s">
        <v>63</v>
      </c>
      <c r="B21">
        <v>0</v>
      </c>
      <c r="C21">
        <v>34.125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18.140333999999999</v>
      </c>
      <c r="W21">
        <v>147.515625</v>
      </c>
      <c r="X21">
        <v>0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17.748000000000001</v>
      </c>
      <c r="AG21">
        <v>37.380000000000003</v>
      </c>
      <c r="AH21">
        <v>152.94049999999999</v>
      </c>
      <c r="AI21">
        <v>3.0552000000000001</v>
      </c>
      <c r="AJ21">
        <v>0</v>
      </c>
      <c r="AK21">
        <v>24.999300000000002</v>
      </c>
      <c r="AL21">
        <v>79.364599999999996</v>
      </c>
      <c r="AM21">
        <v>0</v>
      </c>
      <c r="AN21">
        <v>0.86085</v>
      </c>
      <c r="AO21">
        <v>28.812000000000001</v>
      </c>
      <c r="AP21">
        <v>11.529</v>
      </c>
      <c r="AQ21">
        <v>31.122</v>
      </c>
      <c r="AR21">
        <v>21.79224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80.17</v>
      </c>
      <c r="BA21">
        <f t="shared" si="1"/>
        <v>2716.7087040000001</v>
      </c>
      <c r="BD21">
        <v>25.43</v>
      </c>
      <c r="BE21">
        <v>3.72</v>
      </c>
      <c r="BF21">
        <v>2.2999999999999998</v>
      </c>
      <c r="BG21">
        <v>1.9</v>
      </c>
      <c r="BH21">
        <v>5.58</v>
      </c>
      <c r="BI21">
        <v>7.03</v>
      </c>
      <c r="BJ21">
        <v>3.21</v>
      </c>
      <c r="BK21">
        <v>4.03</v>
      </c>
      <c r="BL21">
        <v>2.19</v>
      </c>
      <c r="BM21">
        <v>0</v>
      </c>
      <c r="BN21">
        <v>0.49</v>
      </c>
      <c r="BO21">
        <v>14.58</v>
      </c>
      <c r="BP21">
        <v>3.84</v>
      </c>
      <c r="BQ21">
        <v>4.2699999999999996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80.17</v>
      </c>
    </row>
    <row r="22" spans="1:75">
      <c r="A22" t="s">
        <v>64</v>
      </c>
      <c r="B22">
        <v>0</v>
      </c>
      <c r="C22">
        <v>34.125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18.140333999999999</v>
      </c>
      <c r="W22">
        <v>147.515625</v>
      </c>
      <c r="X22">
        <v>0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17.748000000000001</v>
      </c>
      <c r="AG22">
        <v>37.380000000000003</v>
      </c>
      <c r="AH22">
        <v>152.94049999999999</v>
      </c>
      <c r="AI22">
        <v>3.0552000000000001</v>
      </c>
      <c r="AJ22">
        <v>0</v>
      </c>
      <c r="AK22">
        <v>24.999300000000002</v>
      </c>
      <c r="AL22">
        <v>79.364599999999996</v>
      </c>
      <c r="AM22">
        <v>0</v>
      </c>
      <c r="AN22">
        <v>0.86085</v>
      </c>
      <c r="AO22">
        <v>28.812000000000001</v>
      </c>
      <c r="AP22">
        <v>11.529</v>
      </c>
      <c r="AQ22">
        <v>31.122</v>
      </c>
      <c r="AR22">
        <v>21.79224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80.17</v>
      </c>
      <c r="BA22">
        <f t="shared" si="1"/>
        <v>2716.7087040000001</v>
      </c>
      <c r="BD22">
        <v>25.43</v>
      </c>
      <c r="BE22">
        <v>3.72</v>
      </c>
      <c r="BF22">
        <v>2.2999999999999998</v>
      </c>
      <c r="BG22">
        <v>1.9</v>
      </c>
      <c r="BH22">
        <v>5.58</v>
      </c>
      <c r="BI22">
        <v>7.03</v>
      </c>
      <c r="BJ22">
        <v>3.21</v>
      </c>
      <c r="BK22">
        <v>4.03</v>
      </c>
      <c r="BL22">
        <v>2.19</v>
      </c>
      <c r="BM22">
        <v>0</v>
      </c>
      <c r="BN22">
        <v>0.49</v>
      </c>
      <c r="BO22">
        <v>14.58</v>
      </c>
      <c r="BP22">
        <v>3.84</v>
      </c>
      <c r="BQ22">
        <v>4.2699999999999996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80.17</v>
      </c>
    </row>
    <row r="23" spans="1:75">
      <c r="A23" t="s">
        <v>65</v>
      </c>
      <c r="B23">
        <v>0</v>
      </c>
      <c r="C23">
        <v>34.125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18.140333999999999</v>
      </c>
      <c r="W23">
        <v>147.515625</v>
      </c>
      <c r="X23">
        <v>0</v>
      </c>
      <c r="Y23">
        <v>0</v>
      </c>
      <c r="Z23">
        <v>6.5537999999999998</v>
      </c>
      <c r="AA23">
        <v>24.49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37.380000000000003</v>
      </c>
      <c r="AH23">
        <v>152.94049999999999</v>
      </c>
      <c r="AI23">
        <v>3.1825000000000001</v>
      </c>
      <c r="AJ23">
        <v>0</v>
      </c>
      <c r="AK23">
        <v>24.999300000000002</v>
      </c>
      <c r="AL23">
        <v>79.364599999999996</v>
      </c>
      <c r="AM23">
        <v>0</v>
      </c>
      <c r="AN23">
        <v>0.86085</v>
      </c>
      <c r="AO23">
        <v>28.812000000000001</v>
      </c>
      <c r="AP23">
        <v>11.529</v>
      </c>
      <c r="AQ23">
        <v>31.122</v>
      </c>
      <c r="AR23">
        <v>21.79224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77.990000000000009</v>
      </c>
      <c r="BA23">
        <f t="shared" si="1"/>
        <v>2725.0966440000002</v>
      </c>
      <c r="BD23">
        <v>22.86</v>
      </c>
      <c r="BE23">
        <v>3.72</v>
      </c>
      <c r="BF23">
        <v>2.2999999999999998</v>
      </c>
      <c r="BG23">
        <v>1.9</v>
      </c>
      <c r="BH23">
        <v>5.58</v>
      </c>
      <c r="BI23">
        <v>7.03</v>
      </c>
      <c r="BJ23">
        <v>3.21</v>
      </c>
      <c r="BK23">
        <v>4.03</v>
      </c>
      <c r="BL23">
        <v>2.19</v>
      </c>
      <c r="BM23">
        <v>0</v>
      </c>
      <c r="BN23">
        <v>0.49</v>
      </c>
      <c r="BO23">
        <v>14.98</v>
      </c>
      <c r="BP23">
        <v>3.84</v>
      </c>
      <c r="BQ23">
        <v>4.2699999999999996</v>
      </c>
      <c r="BR23">
        <v>1.1399999999999999</v>
      </c>
      <c r="BS23">
        <v>0.45</v>
      </c>
      <c r="BT23">
        <v>0</v>
      </c>
      <c r="BU23">
        <v>0</v>
      </c>
      <c r="BV23">
        <v>0</v>
      </c>
      <c r="BW23">
        <f t="shared" si="2"/>
        <v>77.990000000000009</v>
      </c>
    </row>
    <row r="24" spans="1:75">
      <c r="A24" t="s">
        <v>66</v>
      </c>
      <c r="B24">
        <v>0</v>
      </c>
      <c r="C24">
        <v>34.125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18.140333999999999</v>
      </c>
      <c r="W24">
        <v>147.515625</v>
      </c>
      <c r="X24">
        <v>0</v>
      </c>
      <c r="Y24">
        <v>0</v>
      </c>
      <c r="Z24">
        <v>6.5537999999999998</v>
      </c>
      <c r="AA24">
        <v>26.86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37.380000000000003</v>
      </c>
      <c r="AH24">
        <v>152.94049999999999</v>
      </c>
      <c r="AI24">
        <v>14.003</v>
      </c>
      <c r="AJ24">
        <v>0</v>
      </c>
      <c r="AK24">
        <v>24.999300000000002</v>
      </c>
      <c r="AL24">
        <v>79.364599999999996</v>
      </c>
      <c r="AM24">
        <v>0</v>
      </c>
      <c r="AN24">
        <v>0.86085</v>
      </c>
      <c r="AO24">
        <v>28.812000000000001</v>
      </c>
      <c r="AP24">
        <v>11.529</v>
      </c>
      <c r="AQ24">
        <v>31.122</v>
      </c>
      <c r="AR24">
        <v>21.79224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76.75</v>
      </c>
      <c r="BA24">
        <f t="shared" si="1"/>
        <v>2737.0471440000006</v>
      </c>
      <c r="BD24">
        <v>21.62</v>
      </c>
      <c r="BE24">
        <v>3.72</v>
      </c>
      <c r="BF24">
        <v>2.2999999999999998</v>
      </c>
      <c r="BG24">
        <v>1.9</v>
      </c>
      <c r="BH24">
        <v>5.58</v>
      </c>
      <c r="BI24">
        <v>7.03</v>
      </c>
      <c r="BJ24">
        <v>3.21</v>
      </c>
      <c r="BK24">
        <v>4.03</v>
      </c>
      <c r="BL24">
        <v>2.19</v>
      </c>
      <c r="BM24">
        <v>0</v>
      </c>
      <c r="BN24">
        <v>0.49</v>
      </c>
      <c r="BO24">
        <v>14.98</v>
      </c>
      <c r="BP24">
        <v>3.84</v>
      </c>
      <c r="BQ24">
        <v>4.2699999999999996</v>
      </c>
      <c r="BR24">
        <v>1.1399999999999999</v>
      </c>
      <c r="BS24">
        <v>0.45</v>
      </c>
      <c r="BT24">
        <v>0</v>
      </c>
      <c r="BU24">
        <v>0</v>
      </c>
      <c r="BV24">
        <v>0</v>
      </c>
      <c r="BW24">
        <f t="shared" si="2"/>
        <v>76.75</v>
      </c>
    </row>
    <row r="25" spans="1:75">
      <c r="A25" t="s">
        <v>67</v>
      </c>
      <c r="B25">
        <v>0</v>
      </c>
      <c r="C25">
        <v>34.125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18.140333999999999</v>
      </c>
      <c r="W25">
        <v>147.515625</v>
      </c>
      <c r="X25">
        <v>0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37.380000000000003</v>
      </c>
      <c r="AH25">
        <v>152.94049999999999</v>
      </c>
      <c r="AI25">
        <v>14.003</v>
      </c>
      <c r="AJ25">
        <v>0</v>
      </c>
      <c r="AK25">
        <v>24.999300000000002</v>
      </c>
      <c r="AL25">
        <v>79.364599999999996</v>
      </c>
      <c r="AM25">
        <v>0</v>
      </c>
      <c r="AN25">
        <v>0.86085</v>
      </c>
      <c r="AO25">
        <v>28.812000000000001</v>
      </c>
      <c r="AP25">
        <v>11.529</v>
      </c>
      <c r="AQ25">
        <v>46.683</v>
      </c>
      <c r="AR25">
        <v>21.79224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77.160000000000011</v>
      </c>
      <c r="BA25">
        <f t="shared" si="1"/>
        <v>2754.2568640000004</v>
      </c>
      <c r="BD25">
        <v>21.62</v>
      </c>
      <c r="BE25">
        <v>3.72</v>
      </c>
      <c r="BF25">
        <v>2.2999999999999998</v>
      </c>
      <c r="BG25">
        <v>1.9</v>
      </c>
      <c r="BH25">
        <v>5.58</v>
      </c>
      <c r="BI25">
        <v>7.03</v>
      </c>
      <c r="BJ25">
        <v>3.21</v>
      </c>
      <c r="BK25">
        <v>4.03</v>
      </c>
      <c r="BL25">
        <v>2.19</v>
      </c>
      <c r="BM25">
        <v>0</v>
      </c>
      <c r="BN25">
        <v>0.49</v>
      </c>
      <c r="BO25">
        <v>15.39</v>
      </c>
      <c r="BP25">
        <v>3.84</v>
      </c>
      <c r="BQ25">
        <v>4.2699999999999996</v>
      </c>
      <c r="BR25">
        <v>1.1399999999999999</v>
      </c>
      <c r="BS25">
        <v>0.45</v>
      </c>
      <c r="BT25">
        <v>0</v>
      </c>
      <c r="BU25">
        <v>0</v>
      </c>
      <c r="BV25">
        <v>0</v>
      </c>
      <c r="BW25">
        <f t="shared" si="2"/>
        <v>77.160000000000011</v>
      </c>
    </row>
    <row r="26" spans="1:75">
      <c r="A26" t="s">
        <v>68</v>
      </c>
      <c r="B26">
        <v>0</v>
      </c>
      <c r="C26">
        <v>34.125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18.140333999999999</v>
      </c>
      <c r="W26">
        <v>147.515625</v>
      </c>
      <c r="X26">
        <v>0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17.748000000000001</v>
      </c>
      <c r="AG26">
        <v>37.380000000000003</v>
      </c>
      <c r="AH26">
        <v>152.94049999999999</v>
      </c>
      <c r="AI26">
        <v>15.276</v>
      </c>
      <c r="AJ26">
        <v>0</v>
      </c>
      <c r="AK26">
        <v>24.999300000000002</v>
      </c>
      <c r="AL26">
        <v>79.364599999999996</v>
      </c>
      <c r="AM26">
        <v>0</v>
      </c>
      <c r="AN26">
        <v>0.86085</v>
      </c>
      <c r="AO26">
        <v>28.812000000000001</v>
      </c>
      <c r="AP26">
        <v>11.529</v>
      </c>
      <c r="AQ26">
        <v>46.683</v>
      </c>
      <c r="AR26">
        <v>21.79224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77.280000000000015</v>
      </c>
      <c r="BA26">
        <f t="shared" si="1"/>
        <v>2755.6498640000004</v>
      </c>
      <c r="BD26">
        <v>21.62</v>
      </c>
      <c r="BE26">
        <v>3.72</v>
      </c>
      <c r="BF26">
        <v>2.2999999999999998</v>
      </c>
      <c r="BG26">
        <v>1.9</v>
      </c>
      <c r="BH26">
        <v>5.58</v>
      </c>
      <c r="BI26">
        <v>7.03</v>
      </c>
      <c r="BJ26">
        <v>3.21</v>
      </c>
      <c r="BK26">
        <v>4.0999999999999996</v>
      </c>
      <c r="BL26">
        <v>2.2400000000000002</v>
      </c>
      <c r="BM26">
        <v>0</v>
      </c>
      <c r="BN26">
        <v>0.49</v>
      </c>
      <c r="BO26">
        <v>15.39</v>
      </c>
      <c r="BP26">
        <v>3.84</v>
      </c>
      <c r="BQ26">
        <v>4.2699999999999996</v>
      </c>
      <c r="BR26">
        <v>1.1399999999999999</v>
      </c>
      <c r="BS26">
        <v>0.45</v>
      </c>
      <c r="BT26">
        <v>0</v>
      </c>
      <c r="BU26">
        <v>0</v>
      </c>
      <c r="BV26">
        <v>0</v>
      </c>
      <c r="BW26">
        <f t="shared" si="2"/>
        <v>77.280000000000015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18.140333999999999</v>
      </c>
      <c r="W27">
        <v>147.515625</v>
      </c>
      <c r="X27">
        <v>0</v>
      </c>
      <c r="Y27">
        <v>0</v>
      </c>
      <c r="Z27">
        <v>6.5537999999999998</v>
      </c>
      <c r="AA27">
        <v>26.86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17.748000000000001</v>
      </c>
      <c r="AG27">
        <v>37.380000000000003</v>
      </c>
      <c r="AH27">
        <v>152.94049999999999</v>
      </c>
      <c r="AI27">
        <v>19.094999999999999</v>
      </c>
      <c r="AJ27">
        <v>0</v>
      </c>
      <c r="AK27">
        <v>24.999300000000002</v>
      </c>
      <c r="AL27">
        <v>79.364599999999996</v>
      </c>
      <c r="AM27">
        <v>0</v>
      </c>
      <c r="AN27">
        <v>0.86085</v>
      </c>
      <c r="AO27">
        <v>28.812000000000001</v>
      </c>
      <c r="AP27">
        <v>11.529</v>
      </c>
      <c r="AQ27">
        <v>62.244</v>
      </c>
      <c r="AR27">
        <v>21.79224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77.52000000000001</v>
      </c>
      <c r="BA27">
        <f t="shared" si="1"/>
        <v>2774.0311440000005</v>
      </c>
      <c r="BD27">
        <v>20.46</v>
      </c>
      <c r="BE27">
        <v>3.81</v>
      </c>
      <c r="BF27">
        <v>2.19</v>
      </c>
      <c r="BG27">
        <v>1.96</v>
      </c>
      <c r="BH27">
        <v>5.77</v>
      </c>
      <c r="BI27">
        <v>7.17</v>
      </c>
      <c r="BJ27">
        <v>3.11</v>
      </c>
      <c r="BK27">
        <v>4.09</v>
      </c>
      <c r="BL27">
        <v>2.34</v>
      </c>
      <c r="BM27">
        <v>0</v>
      </c>
      <c r="BN27">
        <v>0.5</v>
      </c>
      <c r="BO27">
        <v>16.21</v>
      </c>
      <c r="BP27">
        <v>3.98</v>
      </c>
      <c r="BQ27">
        <v>4.3899999999999997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77.52000000000001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18.140333999999999</v>
      </c>
      <c r="W28">
        <v>147.515625</v>
      </c>
      <c r="X28">
        <v>0</v>
      </c>
      <c r="Y28">
        <v>0</v>
      </c>
      <c r="Z28">
        <v>6.5537999999999998</v>
      </c>
      <c r="AA28">
        <v>24.49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17.748000000000001</v>
      </c>
      <c r="AG28">
        <v>37.380000000000003</v>
      </c>
      <c r="AH28">
        <v>152.94049999999999</v>
      </c>
      <c r="AI28">
        <v>48.883200000000002</v>
      </c>
      <c r="AJ28">
        <v>0</v>
      </c>
      <c r="AK28">
        <v>24.999300000000002</v>
      </c>
      <c r="AL28">
        <v>79.364599999999996</v>
      </c>
      <c r="AM28">
        <v>0</v>
      </c>
      <c r="AN28">
        <v>0.86085</v>
      </c>
      <c r="AO28">
        <v>28.812000000000001</v>
      </c>
      <c r="AP28">
        <v>11.529</v>
      </c>
      <c r="AQ28">
        <v>62.244</v>
      </c>
      <c r="AR28">
        <v>21.79224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77.52000000000001</v>
      </c>
      <c r="BA28">
        <f t="shared" si="1"/>
        <v>2801.4493440000006</v>
      </c>
      <c r="BD28">
        <v>20.46</v>
      </c>
      <c r="BE28">
        <v>3.81</v>
      </c>
      <c r="BF28">
        <v>2.19</v>
      </c>
      <c r="BG28">
        <v>1.96</v>
      </c>
      <c r="BH28">
        <v>5.77</v>
      </c>
      <c r="BI28">
        <v>7.17</v>
      </c>
      <c r="BJ28">
        <v>3.11</v>
      </c>
      <c r="BK28">
        <v>4.09</v>
      </c>
      <c r="BL28">
        <v>2.34</v>
      </c>
      <c r="BM28">
        <v>0</v>
      </c>
      <c r="BN28">
        <v>0.5</v>
      </c>
      <c r="BO28">
        <v>16.21</v>
      </c>
      <c r="BP28">
        <v>3.98</v>
      </c>
      <c r="BQ28">
        <v>4.3899999999999997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77.52000000000001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18.140333999999999</v>
      </c>
      <c r="W29">
        <v>147.515625</v>
      </c>
      <c r="X29">
        <v>0</v>
      </c>
      <c r="Y29">
        <v>0</v>
      </c>
      <c r="Z29">
        <v>6.5537999999999998</v>
      </c>
      <c r="AA29">
        <v>14.04936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17.748000000000001</v>
      </c>
      <c r="AG29">
        <v>37.380000000000003</v>
      </c>
      <c r="AH29">
        <v>152.94049999999999</v>
      </c>
      <c r="AI29">
        <v>48.883200000000002</v>
      </c>
      <c r="AJ29">
        <v>0</v>
      </c>
      <c r="AK29">
        <v>24.999300000000002</v>
      </c>
      <c r="AL29">
        <v>83.664000000000001</v>
      </c>
      <c r="AM29">
        <v>0</v>
      </c>
      <c r="AN29">
        <v>0.86085</v>
      </c>
      <c r="AO29">
        <v>29.4</v>
      </c>
      <c r="AP29">
        <v>11.529</v>
      </c>
      <c r="AQ29">
        <v>62.244</v>
      </c>
      <c r="AR29">
        <v>21.79224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77.52000000000001</v>
      </c>
      <c r="BA29">
        <f t="shared" si="1"/>
        <v>2795.8961040000013</v>
      </c>
      <c r="BD29">
        <v>20.46</v>
      </c>
      <c r="BE29">
        <v>3.81</v>
      </c>
      <c r="BF29">
        <v>2.19</v>
      </c>
      <c r="BG29">
        <v>1.96</v>
      </c>
      <c r="BH29">
        <v>5.77</v>
      </c>
      <c r="BI29">
        <v>7.17</v>
      </c>
      <c r="BJ29">
        <v>3.11</v>
      </c>
      <c r="BK29">
        <v>4.09</v>
      </c>
      <c r="BL29">
        <v>2.34</v>
      </c>
      <c r="BM29">
        <v>0</v>
      </c>
      <c r="BN29">
        <v>0.5</v>
      </c>
      <c r="BO29">
        <v>16.21</v>
      </c>
      <c r="BP29">
        <v>3.98</v>
      </c>
      <c r="BQ29">
        <v>4.3899999999999997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77.52000000000001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18.140333999999999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17.748000000000001</v>
      </c>
      <c r="AG30">
        <v>37.380000000000003</v>
      </c>
      <c r="AH30">
        <v>152.94049999999999</v>
      </c>
      <c r="AI30">
        <v>48.883200000000002</v>
      </c>
      <c r="AJ30">
        <v>0</v>
      </c>
      <c r="AK30">
        <v>24.999300000000002</v>
      </c>
      <c r="AL30">
        <v>83.664000000000001</v>
      </c>
      <c r="AM30">
        <v>0</v>
      </c>
      <c r="AN30">
        <v>0.86085</v>
      </c>
      <c r="AO30">
        <v>29.4</v>
      </c>
      <c r="AP30">
        <v>11.529</v>
      </c>
      <c r="AQ30">
        <v>62.244</v>
      </c>
      <c r="AR30">
        <v>32.553840000000001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77.52000000000001</v>
      </c>
      <c r="BA30">
        <f t="shared" si="1"/>
        <v>2792.6083440000011</v>
      </c>
      <c r="BD30">
        <v>20.46</v>
      </c>
      <c r="BE30">
        <v>3.81</v>
      </c>
      <c r="BF30">
        <v>2.19</v>
      </c>
      <c r="BG30">
        <v>1.96</v>
      </c>
      <c r="BH30">
        <v>5.77</v>
      </c>
      <c r="BI30">
        <v>7.17</v>
      </c>
      <c r="BJ30">
        <v>3.11</v>
      </c>
      <c r="BK30">
        <v>4.09</v>
      </c>
      <c r="BL30">
        <v>2.34</v>
      </c>
      <c r="BM30">
        <v>0</v>
      </c>
      <c r="BN30">
        <v>0.5</v>
      </c>
      <c r="BO30">
        <v>16.21</v>
      </c>
      <c r="BP30">
        <v>3.98</v>
      </c>
      <c r="BQ30">
        <v>4.3899999999999997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77.52000000000001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17.748000000000001</v>
      </c>
      <c r="AG31">
        <v>37.380000000000003</v>
      </c>
      <c r="AH31">
        <v>152.94049999999999</v>
      </c>
      <c r="AI31">
        <v>48.883200000000002</v>
      </c>
      <c r="AJ31">
        <v>0</v>
      </c>
      <c r="AK31">
        <v>24.999300000000002</v>
      </c>
      <c r="AL31">
        <v>83.664000000000001</v>
      </c>
      <c r="AM31">
        <v>0</v>
      </c>
      <c r="AN31">
        <v>0.86085</v>
      </c>
      <c r="AO31">
        <v>29.4</v>
      </c>
      <c r="AP31">
        <v>11.529</v>
      </c>
      <c r="AQ31">
        <v>62.244</v>
      </c>
      <c r="AR31">
        <v>32.553840000000001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77.449999999999989</v>
      </c>
      <c r="BA31">
        <f t="shared" si="1"/>
        <v>2795.1298600000014</v>
      </c>
      <c r="BD31">
        <v>20.46</v>
      </c>
      <c r="BE31">
        <v>3.81</v>
      </c>
      <c r="BF31">
        <v>2.19</v>
      </c>
      <c r="BG31">
        <v>1.96</v>
      </c>
      <c r="BH31">
        <v>5.77</v>
      </c>
      <c r="BI31">
        <v>7.17</v>
      </c>
      <c r="BJ31">
        <v>3.11</v>
      </c>
      <c r="BK31">
        <v>4.05</v>
      </c>
      <c r="BL31">
        <v>2.31</v>
      </c>
      <c r="BM31">
        <v>0</v>
      </c>
      <c r="BN31">
        <v>0.5</v>
      </c>
      <c r="BO31">
        <v>16.21</v>
      </c>
      <c r="BP31">
        <v>3.98</v>
      </c>
      <c r="BQ31">
        <v>4.3899999999999997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77.449999999999989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17.748000000000001</v>
      </c>
      <c r="AG32">
        <v>37.380000000000003</v>
      </c>
      <c r="AH32">
        <v>152.94049999999999</v>
      </c>
      <c r="AI32">
        <v>48.883200000000002</v>
      </c>
      <c r="AJ32">
        <v>0</v>
      </c>
      <c r="AK32">
        <v>24.999300000000002</v>
      </c>
      <c r="AL32">
        <v>83.664000000000001</v>
      </c>
      <c r="AM32">
        <v>0</v>
      </c>
      <c r="AN32">
        <v>0.86085</v>
      </c>
      <c r="AO32">
        <v>29.4</v>
      </c>
      <c r="AP32">
        <v>11.529</v>
      </c>
      <c r="AQ32">
        <v>62.244</v>
      </c>
      <c r="AR32">
        <v>32.553840000000001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77.449999999999989</v>
      </c>
      <c r="BA32">
        <f t="shared" si="1"/>
        <v>2795.1298600000014</v>
      </c>
      <c r="BD32">
        <v>20.46</v>
      </c>
      <c r="BE32">
        <v>3.81</v>
      </c>
      <c r="BF32">
        <v>2.19</v>
      </c>
      <c r="BG32">
        <v>1.96</v>
      </c>
      <c r="BH32">
        <v>5.77</v>
      </c>
      <c r="BI32">
        <v>7.17</v>
      </c>
      <c r="BJ32">
        <v>3.11</v>
      </c>
      <c r="BK32">
        <v>4.05</v>
      </c>
      <c r="BL32">
        <v>2.31</v>
      </c>
      <c r="BM32">
        <v>0</v>
      </c>
      <c r="BN32">
        <v>0.5</v>
      </c>
      <c r="BO32">
        <v>16.21</v>
      </c>
      <c r="BP32">
        <v>3.98</v>
      </c>
      <c r="BQ32">
        <v>4.3899999999999997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77.449999999999989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17.748000000000001</v>
      </c>
      <c r="AG33">
        <v>37.380000000000003</v>
      </c>
      <c r="AH33">
        <v>152.94049999999999</v>
      </c>
      <c r="AI33">
        <v>48.883200000000002</v>
      </c>
      <c r="AJ33">
        <v>0</v>
      </c>
      <c r="AK33">
        <v>24.999300000000002</v>
      </c>
      <c r="AL33">
        <v>83.664000000000001</v>
      </c>
      <c r="AM33">
        <v>0</v>
      </c>
      <c r="AN33">
        <v>0.86085</v>
      </c>
      <c r="AO33">
        <v>29.4</v>
      </c>
      <c r="AP33">
        <v>11.529</v>
      </c>
      <c r="AQ33">
        <v>62.244</v>
      </c>
      <c r="AR33">
        <v>32.553840000000001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77.449999999999989</v>
      </c>
      <c r="BA33">
        <f t="shared" si="1"/>
        <v>2801.6836600000011</v>
      </c>
      <c r="BD33">
        <v>20.46</v>
      </c>
      <c r="BE33">
        <v>3.81</v>
      </c>
      <c r="BF33">
        <v>2.19</v>
      </c>
      <c r="BG33">
        <v>1.96</v>
      </c>
      <c r="BH33">
        <v>5.77</v>
      </c>
      <c r="BI33">
        <v>7.17</v>
      </c>
      <c r="BJ33">
        <v>3.11</v>
      </c>
      <c r="BK33">
        <v>4.05</v>
      </c>
      <c r="BL33">
        <v>2.31</v>
      </c>
      <c r="BM33">
        <v>0</v>
      </c>
      <c r="BN33">
        <v>0.5</v>
      </c>
      <c r="BO33">
        <v>16.21</v>
      </c>
      <c r="BP33">
        <v>3.98</v>
      </c>
      <c r="BQ33">
        <v>4.3899999999999997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77.449999999999989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17.748000000000001</v>
      </c>
      <c r="AG34">
        <v>37.380000000000003</v>
      </c>
      <c r="AH34">
        <v>152.94049999999999</v>
      </c>
      <c r="AI34">
        <v>15.276</v>
      </c>
      <c r="AJ34">
        <v>0</v>
      </c>
      <c r="AK34">
        <v>24.999300000000002</v>
      </c>
      <c r="AL34">
        <v>83.664000000000001</v>
      </c>
      <c r="AM34">
        <v>0</v>
      </c>
      <c r="AN34">
        <v>0.86085</v>
      </c>
      <c r="AO34">
        <v>29.4</v>
      </c>
      <c r="AP34">
        <v>11.529</v>
      </c>
      <c r="AQ34">
        <v>62.244</v>
      </c>
      <c r="AR34">
        <v>21.79224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77.449999999999989</v>
      </c>
      <c r="BA34">
        <f t="shared" si="1"/>
        <v>2757.3148600000009</v>
      </c>
      <c r="BD34">
        <v>20.46</v>
      </c>
      <c r="BE34">
        <v>3.81</v>
      </c>
      <c r="BF34">
        <v>2.19</v>
      </c>
      <c r="BG34">
        <v>1.96</v>
      </c>
      <c r="BH34">
        <v>5.77</v>
      </c>
      <c r="BI34">
        <v>7.17</v>
      </c>
      <c r="BJ34">
        <v>3.11</v>
      </c>
      <c r="BK34">
        <v>4.05</v>
      </c>
      <c r="BL34">
        <v>2.31</v>
      </c>
      <c r="BM34">
        <v>0</v>
      </c>
      <c r="BN34">
        <v>0.5</v>
      </c>
      <c r="BO34">
        <v>16.21</v>
      </c>
      <c r="BP34">
        <v>3.98</v>
      </c>
      <c r="BQ34">
        <v>4.3899999999999997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77.449999999999989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17.748000000000001</v>
      </c>
      <c r="AG35">
        <v>37.380000000000003</v>
      </c>
      <c r="AH35">
        <v>152.94049999999999</v>
      </c>
      <c r="AI35">
        <v>14.003</v>
      </c>
      <c r="AJ35">
        <v>0</v>
      </c>
      <c r="AK35">
        <v>24.999300000000002</v>
      </c>
      <c r="AL35">
        <v>79.364599999999996</v>
      </c>
      <c r="AM35">
        <v>0</v>
      </c>
      <c r="AN35">
        <v>0.86085</v>
      </c>
      <c r="AO35">
        <v>29.4</v>
      </c>
      <c r="AP35">
        <v>11.529</v>
      </c>
      <c r="AQ35">
        <v>46.683</v>
      </c>
      <c r="AR35">
        <v>21.79224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81.02</v>
      </c>
      <c r="BA35">
        <f t="shared" si="1"/>
        <v>2739.7514600000009</v>
      </c>
      <c r="BD35">
        <v>24.07</v>
      </c>
      <c r="BE35">
        <v>3.81</v>
      </c>
      <c r="BF35">
        <v>2.15</v>
      </c>
      <c r="BG35">
        <v>1.96</v>
      </c>
      <c r="BH35">
        <v>5.77</v>
      </c>
      <c r="BI35">
        <v>7.17</v>
      </c>
      <c r="BJ35">
        <v>3.11</v>
      </c>
      <c r="BK35">
        <v>4.05</v>
      </c>
      <c r="BL35">
        <v>2.31</v>
      </c>
      <c r="BM35">
        <v>0</v>
      </c>
      <c r="BN35">
        <v>0.5</v>
      </c>
      <c r="BO35">
        <v>16.21</v>
      </c>
      <c r="BP35">
        <v>3.98</v>
      </c>
      <c r="BQ35">
        <v>4.3899999999999997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81.02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17.748000000000001</v>
      </c>
      <c r="AG36">
        <v>37.380000000000003</v>
      </c>
      <c r="AH36">
        <v>152.94049999999999</v>
      </c>
      <c r="AI36">
        <v>14.003</v>
      </c>
      <c r="AJ36">
        <v>0</v>
      </c>
      <c r="AK36">
        <v>24.999300000000002</v>
      </c>
      <c r="AL36">
        <v>79.364599999999996</v>
      </c>
      <c r="AM36">
        <v>0</v>
      </c>
      <c r="AN36">
        <v>0.86085</v>
      </c>
      <c r="AO36">
        <v>29.4</v>
      </c>
      <c r="AP36">
        <v>11.529</v>
      </c>
      <c r="AQ36">
        <v>46.683</v>
      </c>
      <c r="AR36">
        <v>21.79224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81.02</v>
      </c>
      <c r="BA36">
        <f t="shared" si="1"/>
        <v>2739.7514600000009</v>
      </c>
      <c r="BD36">
        <v>24.07</v>
      </c>
      <c r="BE36">
        <v>3.81</v>
      </c>
      <c r="BF36">
        <v>2.15</v>
      </c>
      <c r="BG36">
        <v>1.96</v>
      </c>
      <c r="BH36">
        <v>5.77</v>
      </c>
      <c r="BI36">
        <v>7.17</v>
      </c>
      <c r="BJ36">
        <v>3.11</v>
      </c>
      <c r="BK36">
        <v>4.05</v>
      </c>
      <c r="BL36">
        <v>2.31</v>
      </c>
      <c r="BM36">
        <v>0</v>
      </c>
      <c r="BN36">
        <v>0.5</v>
      </c>
      <c r="BO36">
        <v>16.21</v>
      </c>
      <c r="BP36">
        <v>3.98</v>
      </c>
      <c r="BQ36">
        <v>4.3899999999999997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81.02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17.748000000000001</v>
      </c>
      <c r="AG37">
        <v>37.380000000000003</v>
      </c>
      <c r="AH37">
        <v>152.94049999999999</v>
      </c>
      <c r="AI37">
        <v>14.003</v>
      </c>
      <c r="AJ37">
        <v>0</v>
      </c>
      <c r="AK37">
        <v>24.999300000000002</v>
      </c>
      <c r="AL37">
        <v>79.364599999999996</v>
      </c>
      <c r="AM37">
        <v>0</v>
      </c>
      <c r="AN37">
        <v>0.86085</v>
      </c>
      <c r="AO37">
        <v>29.106000000000002</v>
      </c>
      <c r="AP37">
        <v>11.529</v>
      </c>
      <c r="AQ37">
        <v>31.122</v>
      </c>
      <c r="AR37">
        <v>21.79224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81.02</v>
      </c>
      <c r="BA37">
        <f t="shared" si="1"/>
        <v>2723.8964600000008</v>
      </c>
      <c r="BD37">
        <v>24.07</v>
      </c>
      <c r="BE37">
        <v>3.81</v>
      </c>
      <c r="BF37">
        <v>2.15</v>
      </c>
      <c r="BG37">
        <v>1.96</v>
      </c>
      <c r="BH37">
        <v>5.77</v>
      </c>
      <c r="BI37">
        <v>7.17</v>
      </c>
      <c r="BJ37">
        <v>3.11</v>
      </c>
      <c r="BK37">
        <v>4.05</v>
      </c>
      <c r="BL37">
        <v>2.31</v>
      </c>
      <c r="BM37">
        <v>0</v>
      </c>
      <c r="BN37">
        <v>0.5</v>
      </c>
      <c r="BO37">
        <v>16.21</v>
      </c>
      <c r="BP37">
        <v>3.98</v>
      </c>
      <c r="BQ37">
        <v>4.3899999999999997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81.02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17.748000000000001</v>
      </c>
      <c r="AG38">
        <v>37.380000000000003</v>
      </c>
      <c r="AH38">
        <v>152.94049999999999</v>
      </c>
      <c r="AI38">
        <v>14.003</v>
      </c>
      <c r="AJ38">
        <v>0</v>
      </c>
      <c r="AK38">
        <v>24.999300000000002</v>
      </c>
      <c r="AL38">
        <v>79.364599999999996</v>
      </c>
      <c r="AM38">
        <v>0</v>
      </c>
      <c r="AN38">
        <v>0.86085</v>
      </c>
      <c r="AO38">
        <v>29.106000000000002</v>
      </c>
      <c r="AP38">
        <v>11.529</v>
      </c>
      <c r="AQ38">
        <v>31.122</v>
      </c>
      <c r="AR38">
        <v>21.79224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81.02</v>
      </c>
      <c r="BA38">
        <f t="shared" si="1"/>
        <v>2723.8964600000008</v>
      </c>
      <c r="BD38">
        <v>24.07</v>
      </c>
      <c r="BE38">
        <v>3.81</v>
      </c>
      <c r="BF38">
        <v>2.15</v>
      </c>
      <c r="BG38">
        <v>1.96</v>
      </c>
      <c r="BH38">
        <v>5.77</v>
      </c>
      <c r="BI38">
        <v>7.17</v>
      </c>
      <c r="BJ38">
        <v>3.11</v>
      </c>
      <c r="BK38">
        <v>4.05</v>
      </c>
      <c r="BL38">
        <v>2.31</v>
      </c>
      <c r="BM38">
        <v>0</v>
      </c>
      <c r="BN38">
        <v>0.5</v>
      </c>
      <c r="BO38">
        <v>16.21</v>
      </c>
      <c r="BP38">
        <v>3.98</v>
      </c>
      <c r="BQ38">
        <v>4.3899999999999997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81.02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17.748000000000001</v>
      </c>
      <c r="AG39">
        <v>37.380000000000003</v>
      </c>
      <c r="AH39">
        <v>152.94049999999999</v>
      </c>
      <c r="AI39">
        <v>14.003</v>
      </c>
      <c r="AJ39">
        <v>0</v>
      </c>
      <c r="AK39">
        <v>24.999300000000002</v>
      </c>
      <c r="AL39">
        <v>79.364599999999996</v>
      </c>
      <c r="AM39">
        <v>0</v>
      </c>
      <c r="AN39">
        <v>0.86085</v>
      </c>
      <c r="AO39">
        <v>29.106000000000002</v>
      </c>
      <c r="AP39">
        <v>11.529</v>
      </c>
      <c r="AQ39">
        <v>31.122</v>
      </c>
      <c r="AR39">
        <v>21.79224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81.02</v>
      </c>
      <c r="BA39">
        <f t="shared" si="1"/>
        <v>2717.3426600000012</v>
      </c>
      <c r="BD39">
        <v>24.07</v>
      </c>
      <c r="BE39">
        <v>3.81</v>
      </c>
      <c r="BF39">
        <v>2.15</v>
      </c>
      <c r="BG39">
        <v>1.96</v>
      </c>
      <c r="BH39">
        <v>5.77</v>
      </c>
      <c r="BI39">
        <v>7.17</v>
      </c>
      <c r="BJ39">
        <v>3.11</v>
      </c>
      <c r="BK39">
        <v>4.05</v>
      </c>
      <c r="BL39">
        <v>2.31</v>
      </c>
      <c r="BM39">
        <v>0</v>
      </c>
      <c r="BN39">
        <v>0.5</v>
      </c>
      <c r="BO39">
        <v>16.21</v>
      </c>
      <c r="BP39">
        <v>3.98</v>
      </c>
      <c r="BQ39">
        <v>4.3899999999999997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81.02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17.748000000000001</v>
      </c>
      <c r="AG40">
        <v>37.380000000000003</v>
      </c>
      <c r="AH40">
        <v>152.94049999999999</v>
      </c>
      <c r="AI40">
        <v>14.003</v>
      </c>
      <c r="AJ40">
        <v>0</v>
      </c>
      <c r="AK40">
        <v>24.999300000000002</v>
      </c>
      <c r="AL40">
        <v>79.364599999999996</v>
      </c>
      <c r="AM40">
        <v>0</v>
      </c>
      <c r="AN40">
        <v>0.86085</v>
      </c>
      <c r="AO40">
        <v>29.106000000000002</v>
      </c>
      <c r="AP40">
        <v>11.529</v>
      </c>
      <c r="AQ40">
        <v>31.122</v>
      </c>
      <c r="AR40">
        <v>21.79224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81.02</v>
      </c>
      <c r="BA40">
        <f t="shared" si="1"/>
        <v>2717.3426600000012</v>
      </c>
      <c r="BD40">
        <v>24.07</v>
      </c>
      <c r="BE40">
        <v>3.81</v>
      </c>
      <c r="BF40">
        <v>2.15</v>
      </c>
      <c r="BG40">
        <v>1.96</v>
      </c>
      <c r="BH40">
        <v>5.77</v>
      </c>
      <c r="BI40">
        <v>7.17</v>
      </c>
      <c r="BJ40">
        <v>3.11</v>
      </c>
      <c r="BK40">
        <v>4.05</v>
      </c>
      <c r="BL40">
        <v>2.31</v>
      </c>
      <c r="BM40">
        <v>0</v>
      </c>
      <c r="BN40">
        <v>0.5</v>
      </c>
      <c r="BO40">
        <v>16.21</v>
      </c>
      <c r="BP40">
        <v>3.98</v>
      </c>
      <c r="BQ40">
        <v>4.3899999999999997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81.02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17.748000000000001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24.999300000000002</v>
      </c>
      <c r="AL41">
        <v>79.364599999999996</v>
      </c>
      <c r="AM41">
        <v>0</v>
      </c>
      <c r="AN41">
        <v>0.86085</v>
      </c>
      <c r="AO41">
        <v>29.106000000000002</v>
      </c>
      <c r="AP41">
        <v>11.529</v>
      </c>
      <c r="AQ41">
        <v>31.122</v>
      </c>
      <c r="AR41">
        <v>21.79224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80.949999999999989</v>
      </c>
      <c r="BA41">
        <f t="shared" si="1"/>
        <v>2706.4521600000007</v>
      </c>
      <c r="BD41">
        <v>24.07</v>
      </c>
      <c r="BE41">
        <v>3.81</v>
      </c>
      <c r="BF41">
        <v>2.08</v>
      </c>
      <c r="BG41">
        <v>1.96</v>
      </c>
      <c r="BH41">
        <v>5.77</v>
      </c>
      <c r="BI41">
        <v>7.17</v>
      </c>
      <c r="BJ41">
        <v>3.11</v>
      </c>
      <c r="BK41">
        <v>4.05</v>
      </c>
      <c r="BL41">
        <v>2.31</v>
      </c>
      <c r="BM41">
        <v>0</v>
      </c>
      <c r="BN41">
        <v>0.5</v>
      </c>
      <c r="BO41">
        <v>16.21</v>
      </c>
      <c r="BP41">
        <v>3.98</v>
      </c>
      <c r="BQ41">
        <v>4.3899999999999997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80.949999999999989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17.748000000000001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24.999300000000002</v>
      </c>
      <c r="AL42">
        <v>79.364599999999996</v>
      </c>
      <c r="AM42">
        <v>0</v>
      </c>
      <c r="AN42">
        <v>0.86085</v>
      </c>
      <c r="AO42">
        <v>29.106000000000002</v>
      </c>
      <c r="AP42">
        <v>11.529</v>
      </c>
      <c r="AQ42">
        <v>31.122</v>
      </c>
      <c r="AR42">
        <v>32.553840000000001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81.069999999999993</v>
      </c>
      <c r="BA42">
        <f t="shared" si="1"/>
        <v>2717.3337600000009</v>
      </c>
      <c r="BD42">
        <v>24.07</v>
      </c>
      <c r="BE42">
        <v>3.81</v>
      </c>
      <c r="BF42">
        <v>2.13</v>
      </c>
      <c r="BG42">
        <v>1.96</v>
      </c>
      <c r="BH42">
        <v>5.77</v>
      </c>
      <c r="BI42">
        <v>7.17</v>
      </c>
      <c r="BJ42">
        <v>3.11</v>
      </c>
      <c r="BK42">
        <v>4.09</v>
      </c>
      <c r="BL42">
        <v>2.34</v>
      </c>
      <c r="BM42">
        <v>0</v>
      </c>
      <c r="BN42">
        <v>0.5</v>
      </c>
      <c r="BO42">
        <v>16.21</v>
      </c>
      <c r="BP42">
        <v>3.98</v>
      </c>
      <c r="BQ42">
        <v>4.3899999999999997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81.069999999999993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17.748000000000001</v>
      </c>
      <c r="AG43">
        <v>37.380000000000003</v>
      </c>
      <c r="AH43">
        <v>152.94049999999999</v>
      </c>
      <c r="AI43">
        <v>3.1825000000000001</v>
      </c>
      <c r="AJ43">
        <v>0</v>
      </c>
      <c r="AK43">
        <v>24.999300000000002</v>
      </c>
      <c r="AL43">
        <v>79.364599999999996</v>
      </c>
      <c r="AM43">
        <v>0</v>
      </c>
      <c r="AN43">
        <v>0.86085</v>
      </c>
      <c r="AO43">
        <v>29.106000000000002</v>
      </c>
      <c r="AP43">
        <v>11.529</v>
      </c>
      <c r="AQ43">
        <v>31.122</v>
      </c>
      <c r="AR43">
        <v>32.553840000000001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81.069999999999993</v>
      </c>
      <c r="BA43">
        <f t="shared" si="1"/>
        <v>2717.3337600000009</v>
      </c>
      <c r="BD43">
        <v>24.07</v>
      </c>
      <c r="BE43">
        <v>3.81</v>
      </c>
      <c r="BF43">
        <v>2.13</v>
      </c>
      <c r="BG43">
        <v>1.96</v>
      </c>
      <c r="BH43">
        <v>5.77</v>
      </c>
      <c r="BI43">
        <v>7.17</v>
      </c>
      <c r="BJ43">
        <v>3.11</v>
      </c>
      <c r="BK43">
        <v>4.09</v>
      </c>
      <c r="BL43">
        <v>2.34</v>
      </c>
      <c r="BM43">
        <v>0</v>
      </c>
      <c r="BN43">
        <v>0.5</v>
      </c>
      <c r="BO43">
        <v>16.21</v>
      </c>
      <c r="BP43">
        <v>3.98</v>
      </c>
      <c r="BQ43">
        <v>4.3899999999999997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81.069999999999993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17.748000000000001</v>
      </c>
      <c r="AG44">
        <v>37.380000000000003</v>
      </c>
      <c r="AH44">
        <v>152.94049999999999</v>
      </c>
      <c r="AI44">
        <v>3.1825000000000001</v>
      </c>
      <c r="AJ44">
        <v>0</v>
      </c>
      <c r="AK44">
        <v>24.999300000000002</v>
      </c>
      <c r="AL44">
        <v>79.364599999999996</v>
      </c>
      <c r="AM44">
        <v>0</v>
      </c>
      <c r="AN44">
        <v>0.86085</v>
      </c>
      <c r="AO44">
        <v>29.106000000000002</v>
      </c>
      <c r="AP44">
        <v>11.529</v>
      </c>
      <c r="AQ44">
        <v>31.122</v>
      </c>
      <c r="AR44">
        <v>21.79224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81.22</v>
      </c>
      <c r="BA44">
        <f t="shared" si="1"/>
        <v>2706.7221600000007</v>
      </c>
      <c r="BD44">
        <v>24.07</v>
      </c>
      <c r="BE44">
        <v>3.81</v>
      </c>
      <c r="BF44">
        <v>2.13</v>
      </c>
      <c r="BG44">
        <v>1.96</v>
      </c>
      <c r="BH44">
        <v>5.77</v>
      </c>
      <c r="BI44">
        <v>7.17</v>
      </c>
      <c r="BJ44">
        <v>3.11</v>
      </c>
      <c r="BK44">
        <v>4.18</v>
      </c>
      <c r="BL44">
        <v>2.4</v>
      </c>
      <c r="BM44">
        <v>0</v>
      </c>
      <c r="BN44">
        <v>0.5</v>
      </c>
      <c r="BO44">
        <v>16.21</v>
      </c>
      <c r="BP44">
        <v>3.98</v>
      </c>
      <c r="BQ44">
        <v>4.3899999999999997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81.22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17.748000000000001</v>
      </c>
      <c r="AG45">
        <v>37.380000000000003</v>
      </c>
      <c r="AH45">
        <v>152.94049999999999</v>
      </c>
      <c r="AI45">
        <v>3.1825000000000001</v>
      </c>
      <c r="AJ45">
        <v>0</v>
      </c>
      <c r="AK45">
        <v>24.999300000000002</v>
      </c>
      <c r="AL45">
        <v>79.364599999999996</v>
      </c>
      <c r="AM45">
        <v>0</v>
      </c>
      <c r="AN45">
        <v>0.86085</v>
      </c>
      <c r="AO45">
        <v>29.106000000000002</v>
      </c>
      <c r="AP45">
        <v>11.529</v>
      </c>
      <c r="AQ45">
        <v>31.122</v>
      </c>
      <c r="AR45">
        <v>21.79224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81.22</v>
      </c>
      <c r="BA45">
        <f t="shared" si="1"/>
        <v>2706.7221600000007</v>
      </c>
      <c r="BD45">
        <v>24.07</v>
      </c>
      <c r="BE45">
        <v>3.81</v>
      </c>
      <c r="BF45">
        <v>2.13</v>
      </c>
      <c r="BG45">
        <v>1.96</v>
      </c>
      <c r="BH45">
        <v>5.77</v>
      </c>
      <c r="BI45">
        <v>7.17</v>
      </c>
      <c r="BJ45">
        <v>3.11</v>
      </c>
      <c r="BK45">
        <v>4.18</v>
      </c>
      <c r="BL45">
        <v>2.4</v>
      </c>
      <c r="BM45">
        <v>0</v>
      </c>
      <c r="BN45">
        <v>0.5</v>
      </c>
      <c r="BO45">
        <v>16.21</v>
      </c>
      <c r="BP45">
        <v>3.98</v>
      </c>
      <c r="BQ45">
        <v>4.3899999999999997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81.22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17.748000000000001</v>
      </c>
      <c r="AG46">
        <v>37.380000000000003</v>
      </c>
      <c r="AH46">
        <v>152.94049999999999</v>
      </c>
      <c r="AI46">
        <v>3.1825000000000001</v>
      </c>
      <c r="AJ46">
        <v>0</v>
      </c>
      <c r="AK46">
        <v>24.999300000000002</v>
      </c>
      <c r="AL46">
        <v>79.364599999999996</v>
      </c>
      <c r="AM46">
        <v>0</v>
      </c>
      <c r="AN46">
        <v>0.86085</v>
      </c>
      <c r="AO46">
        <v>29.106000000000002</v>
      </c>
      <c r="AP46">
        <v>11.529</v>
      </c>
      <c r="AQ46">
        <v>31.122</v>
      </c>
      <c r="AR46">
        <v>21.79224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81.22</v>
      </c>
      <c r="BA46">
        <f t="shared" si="1"/>
        <v>2706.7221600000007</v>
      </c>
      <c r="BD46">
        <v>24.07</v>
      </c>
      <c r="BE46">
        <v>3.81</v>
      </c>
      <c r="BF46">
        <v>2.13</v>
      </c>
      <c r="BG46">
        <v>1.96</v>
      </c>
      <c r="BH46">
        <v>5.77</v>
      </c>
      <c r="BI46">
        <v>7.17</v>
      </c>
      <c r="BJ46">
        <v>3.11</v>
      </c>
      <c r="BK46">
        <v>4.18</v>
      </c>
      <c r="BL46">
        <v>2.4</v>
      </c>
      <c r="BM46">
        <v>0</v>
      </c>
      <c r="BN46">
        <v>0.5</v>
      </c>
      <c r="BO46">
        <v>16.21</v>
      </c>
      <c r="BP46">
        <v>3.98</v>
      </c>
      <c r="BQ46">
        <v>4.3899999999999997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81.22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17.748000000000001</v>
      </c>
      <c r="AG47">
        <v>37.380000000000003</v>
      </c>
      <c r="AH47">
        <v>152.94049999999999</v>
      </c>
      <c r="AI47">
        <v>3.1825000000000001</v>
      </c>
      <c r="AJ47">
        <v>0</v>
      </c>
      <c r="AK47">
        <v>24.999300000000002</v>
      </c>
      <c r="AL47">
        <v>79.364599999999996</v>
      </c>
      <c r="AM47">
        <v>0</v>
      </c>
      <c r="AN47">
        <v>0.86085</v>
      </c>
      <c r="AO47">
        <v>29.106000000000002</v>
      </c>
      <c r="AP47">
        <v>11.529</v>
      </c>
      <c r="AQ47">
        <v>31.122</v>
      </c>
      <c r="AR47">
        <v>21.79224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81.22</v>
      </c>
      <c r="BA47">
        <f t="shared" si="1"/>
        <v>2706.7221600000007</v>
      </c>
      <c r="BD47">
        <v>24.07</v>
      </c>
      <c r="BE47">
        <v>3.81</v>
      </c>
      <c r="BF47">
        <v>2.13</v>
      </c>
      <c r="BG47">
        <v>1.96</v>
      </c>
      <c r="BH47">
        <v>5.77</v>
      </c>
      <c r="BI47">
        <v>7.17</v>
      </c>
      <c r="BJ47">
        <v>3.11</v>
      </c>
      <c r="BK47">
        <v>4.18</v>
      </c>
      <c r="BL47">
        <v>2.4</v>
      </c>
      <c r="BM47">
        <v>0</v>
      </c>
      <c r="BN47">
        <v>0.5</v>
      </c>
      <c r="BO47">
        <v>16.21</v>
      </c>
      <c r="BP47">
        <v>3.98</v>
      </c>
      <c r="BQ47">
        <v>4.3899999999999997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81.22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17.748000000000001</v>
      </c>
      <c r="AG48">
        <v>37.380000000000003</v>
      </c>
      <c r="AH48">
        <v>152.94049999999999</v>
      </c>
      <c r="AI48">
        <v>3.1825000000000001</v>
      </c>
      <c r="AJ48">
        <v>0</v>
      </c>
      <c r="AK48">
        <v>24.999300000000002</v>
      </c>
      <c r="AL48">
        <v>79.364599999999996</v>
      </c>
      <c r="AM48">
        <v>0</v>
      </c>
      <c r="AN48">
        <v>0.86085</v>
      </c>
      <c r="AO48">
        <v>29.106000000000002</v>
      </c>
      <c r="AP48">
        <v>11.529</v>
      </c>
      <c r="AQ48">
        <v>31.122</v>
      </c>
      <c r="AR48">
        <v>21.79224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81.22</v>
      </c>
      <c r="BA48">
        <f t="shared" si="1"/>
        <v>2706.7221600000007</v>
      </c>
      <c r="BD48">
        <v>24.07</v>
      </c>
      <c r="BE48">
        <v>3.81</v>
      </c>
      <c r="BF48">
        <v>2.13</v>
      </c>
      <c r="BG48">
        <v>1.96</v>
      </c>
      <c r="BH48">
        <v>5.77</v>
      </c>
      <c r="BI48">
        <v>7.17</v>
      </c>
      <c r="BJ48">
        <v>3.11</v>
      </c>
      <c r="BK48">
        <v>4.18</v>
      </c>
      <c r="BL48">
        <v>2.4</v>
      </c>
      <c r="BM48">
        <v>0</v>
      </c>
      <c r="BN48">
        <v>0.5</v>
      </c>
      <c r="BO48">
        <v>16.21</v>
      </c>
      <c r="BP48">
        <v>3.98</v>
      </c>
      <c r="BQ48">
        <v>4.3899999999999997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81.22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17.748000000000001</v>
      </c>
      <c r="AG49">
        <v>37.380000000000003</v>
      </c>
      <c r="AH49">
        <v>152.94049999999999</v>
      </c>
      <c r="AI49">
        <v>3.1825000000000001</v>
      </c>
      <c r="AJ49">
        <v>0</v>
      </c>
      <c r="AK49">
        <v>24.999300000000002</v>
      </c>
      <c r="AL49">
        <v>79.364599999999996</v>
      </c>
      <c r="AM49">
        <v>0</v>
      </c>
      <c r="AN49">
        <v>0.86085</v>
      </c>
      <c r="AO49">
        <v>29.106000000000002</v>
      </c>
      <c r="AP49">
        <v>11.529</v>
      </c>
      <c r="AQ49">
        <v>31.122</v>
      </c>
      <c r="AR49">
        <v>22.868400000000001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81.22</v>
      </c>
      <c r="BA49">
        <f t="shared" si="1"/>
        <v>2714.35212</v>
      </c>
      <c r="BD49">
        <v>24.07</v>
      </c>
      <c r="BE49">
        <v>3.81</v>
      </c>
      <c r="BF49">
        <v>2.13</v>
      </c>
      <c r="BG49">
        <v>1.96</v>
      </c>
      <c r="BH49">
        <v>5.77</v>
      </c>
      <c r="BI49">
        <v>7.17</v>
      </c>
      <c r="BJ49">
        <v>3.11</v>
      </c>
      <c r="BK49">
        <v>4.18</v>
      </c>
      <c r="BL49">
        <v>2.4</v>
      </c>
      <c r="BM49">
        <v>0</v>
      </c>
      <c r="BN49">
        <v>0.5</v>
      </c>
      <c r="BO49">
        <v>16.21</v>
      </c>
      <c r="BP49">
        <v>3.98</v>
      </c>
      <c r="BQ49">
        <v>4.3899999999999997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81.22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17.748000000000001</v>
      </c>
      <c r="AG50">
        <v>37.380000000000003</v>
      </c>
      <c r="AH50">
        <v>152.94049999999999</v>
      </c>
      <c r="AI50">
        <v>3.1825000000000001</v>
      </c>
      <c r="AJ50">
        <v>0</v>
      </c>
      <c r="AK50">
        <v>24.999300000000002</v>
      </c>
      <c r="AL50">
        <v>79.364599999999996</v>
      </c>
      <c r="AM50">
        <v>0</v>
      </c>
      <c r="AN50">
        <v>0.86085</v>
      </c>
      <c r="AO50">
        <v>29.106000000000002</v>
      </c>
      <c r="AP50">
        <v>11.529</v>
      </c>
      <c r="AQ50">
        <v>31.122</v>
      </c>
      <c r="AR50">
        <v>22.868400000000001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81.22</v>
      </c>
      <c r="BA50">
        <f t="shared" si="1"/>
        <v>2714.35212</v>
      </c>
      <c r="BD50">
        <v>24.07</v>
      </c>
      <c r="BE50">
        <v>3.81</v>
      </c>
      <c r="BF50">
        <v>2.13</v>
      </c>
      <c r="BG50">
        <v>1.96</v>
      </c>
      <c r="BH50">
        <v>5.77</v>
      </c>
      <c r="BI50">
        <v>7.17</v>
      </c>
      <c r="BJ50">
        <v>3.11</v>
      </c>
      <c r="BK50">
        <v>4.18</v>
      </c>
      <c r="BL50">
        <v>2.4</v>
      </c>
      <c r="BM50">
        <v>0</v>
      </c>
      <c r="BN50">
        <v>0.5</v>
      </c>
      <c r="BO50">
        <v>16.21</v>
      </c>
      <c r="BP50">
        <v>3.98</v>
      </c>
      <c r="BQ50">
        <v>4.3899999999999997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81.22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17.748000000000001</v>
      </c>
      <c r="AG51">
        <v>37.380000000000003</v>
      </c>
      <c r="AH51">
        <v>152.94049999999999</v>
      </c>
      <c r="AI51">
        <v>0</v>
      </c>
      <c r="AJ51">
        <v>0</v>
      </c>
      <c r="AK51">
        <v>24.999300000000002</v>
      </c>
      <c r="AL51">
        <v>79.364599999999996</v>
      </c>
      <c r="AM51">
        <v>0</v>
      </c>
      <c r="AN51">
        <v>0.86085</v>
      </c>
      <c r="AO51">
        <v>29.106000000000002</v>
      </c>
      <c r="AP51">
        <v>11.529</v>
      </c>
      <c r="AQ51">
        <v>31.122</v>
      </c>
      <c r="AR51">
        <v>22.868400000000001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80.78</v>
      </c>
      <c r="BA51">
        <f t="shared" si="1"/>
        <v>2710.7296200000005</v>
      </c>
      <c r="BD51">
        <v>24.07</v>
      </c>
      <c r="BE51">
        <v>3.81</v>
      </c>
      <c r="BF51">
        <v>2.13</v>
      </c>
      <c r="BG51">
        <v>1.96</v>
      </c>
      <c r="BH51">
        <v>5.77</v>
      </c>
      <c r="BI51">
        <v>7.17</v>
      </c>
      <c r="BJ51">
        <v>3.11</v>
      </c>
      <c r="BK51">
        <v>3.74</v>
      </c>
      <c r="BL51">
        <v>2.4</v>
      </c>
      <c r="BM51">
        <v>0</v>
      </c>
      <c r="BN51">
        <v>0.5</v>
      </c>
      <c r="BO51">
        <v>16.21</v>
      </c>
      <c r="BP51">
        <v>3.98</v>
      </c>
      <c r="BQ51">
        <v>4.3899999999999997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80.78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17.748000000000001</v>
      </c>
      <c r="AG52">
        <v>37.380000000000003</v>
      </c>
      <c r="AH52">
        <v>152.94049999999999</v>
      </c>
      <c r="AI52">
        <v>0</v>
      </c>
      <c r="AJ52">
        <v>0</v>
      </c>
      <c r="AK52">
        <v>24.999300000000002</v>
      </c>
      <c r="AL52">
        <v>79.364599999999996</v>
      </c>
      <c r="AM52">
        <v>0</v>
      </c>
      <c r="AN52">
        <v>0.86085</v>
      </c>
      <c r="AO52">
        <v>29.106000000000002</v>
      </c>
      <c r="AP52">
        <v>11.529</v>
      </c>
      <c r="AQ52">
        <v>31.122</v>
      </c>
      <c r="AR52">
        <v>22.868400000000001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80.16</v>
      </c>
      <c r="BA52">
        <f t="shared" si="1"/>
        <v>2710.1096200000002</v>
      </c>
      <c r="BD52">
        <v>24.07</v>
      </c>
      <c r="BE52">
        <v>3.81</v>
      </c>
      <c r="BF52">
        <v>2.13</v>
      </c>
      <c r="BG52">
        <v>1.96</v>
      </c>
      <c r="BH52">
        <v>5.77</v>
      </c>
      <c r="BI52">
        <v>7.17</v>
      </c>
      <c r="BJ52">
        <v>3.11</v>
      </c>
      <c r="BK52">
        <v>3.12</v>
      </c>
      <c r="BL52">
        <v>2.4</v>
      </c>
      <c r="BM52">
        <v>0</v>
      </c>
      <c r="BN52">
        <v>0.5</v>
      </c>
      <c r="BO52">
        <v>16.21</v>
      </c>
      <c r="BP52">
        <v>3.98</v>
      </c>
      <c r="BQ52">
        <v>4.3899999999999997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80.16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17.748000000000001</v>
      </c>
      <c r="AG53">
        <v>37.380000000000003</v>
      </c>
      <c r="AH53">
        <v>152.94049999999999</v>
      </c>
      <c r="AI53">
        <v>0</v>
      </c>
      <c r="AJ53">
        <v>0</v>
      </c>
      <c r="AK53">
        <v>24.999300000000002</v>
      </c>
      <c r="AL53">
        <v>79.364599999999996</v>
      </c>
      <c r="AM53">
        <v>0</v>
      </c>
      <c r="AN53">
        <v>0.86085</v>
      </c>
      <c r="AO53">
        <v>29.106000000000002</v>
      </c>
      <c r="AP53">
        <v>11.529</v>
      </c>
      <c r="AQ53">
        <v>15.561</v>
      </c>
      <c r="AR53">
        <v>21.523199999999999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80.16</v>
      </c>
      <c r="BA53">
        <f t="shared" si="1"/>
        <v>2693.2034200000007</v>
      </c>
      <c r="BD53">
        <v>24.07</v>
      </c>
      <c r="BE53">
        <v>3.81</v>
      </c>
      <c r="BF53">
        <v>2.13</v>
      </c>
      <c r="BG53">
        <v>1.96</v>
      </c>
      <c r="BH53">
        <v>5.77</v>
      </c>
      <c r="BI53">
        <v>7.17</v>
      </c>
      <c r="BJ53">
        <v>3.11</v>
      </c>
      <c r="BK53">
        <v>3.12</v>
      </c>
      <c r="BL53">
        <v>2.4</v>
      </c>
      <c r="BM53">
        <v>0</v>
      </c>
      <c r="BN53">
        <v>0.5</v>
      </c>
      <c r="BO53">
        <v>16.21</v>
      </c>
      <c r="BP53">
        <v>3.98</v>
      </c>
      <c r="BQ53">
        <v>4.3899999999999997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80.16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17.748000000000001</v>
      </c>
      <c r="AG54">
        <v>37.380000000000003</v>
      </c>
      <c r="AH54">
        <v>152.94049999999999</v>
      </c>
      <c r="AI54">
        <v>0</v>
      </c>
      <c r="AJ54">
        <v>0</v>
      </c>
      <c r="AK54">
        <v>24.999300000000002</v>
      </c>
      <c r="AL54">
        <v>79.364599999999996</v>
      </c>
      <c r="AM54">
        <v>0</v>
      </c>
      <c r="AN54">
        <v>0.86085</v>
      </c>
      <c r="AO54">
        <v>29.106000000000002</v>
      </c>
      <c r="AP54">
        <v>11.529</v>
      </c>
      <c r="AQ54">
        <v>15.561</v>
      </c>
      <c r="AR54">
        <v>21.523199999999999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80.009999999999991</v>
      </c>
      <c r="BA54">
        <f t="shared" si="1"/>
        <v>2693.0534200000011</v>
      </c>
      <c r="BD54">
        <v>24.07</v>
      </c>
      <c r="BE54">
        <v>3.81</v>
      </c>
      <c r="BF54">
        <v>2.13</v>
      </c>
      <c r="BG54">
        <v>1.96</v>
      </c>
      <c r="BH54">
        <v>5.77</v>
      </c>
      <c r="BI54">
        <v>7.17</v>
      </c>
      <c r="BJ54">
        <v>3.11</v>
      </c>
      <c r="BK54">
        <v>3.04</v>
      </c>
      <c r="BL54">
        <v>2.33</v>
      </c>
      <c r="BM54">
        <v>0</v>
      </c>
      <c r="BN54">
        <v>0.5</v>
      </c>
      <c r="BO54">
        <v>16.21</v>
      </c>
      <c r="BP54">
        <v>3.98</v>
      </c>
      <c r="BQ54">
        <v>4.3899999999999997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80.009999999999991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17.748000000000001</v>
      </c>
      <c r="AG55">
        <v>37.380000000000003</v>
      </c>
      <c r="AH55">
        <v>152.94049999999999</v>
      </c>
      <c r="AI55">
        <v>0</v>
      </c>
      <c r="AJ55">
        <v>0</v>
      </c>
      <c r="AK55">
        <v>24.999300000000002</v>
      </c>
      <c r="AL55">
        <v>79.364599999999996</v>
      </c>
      <c r="AM55">
        <v>0</v>
      </c>
      <c r="AN55">
        <v>0.86085</v>
      </c>
      <c r="AO55">
        <v>29.106000000000002</v>
      </c>
      <c r="AP55">
        <v>11.529</v>
      </c>
      <c r="AQ55">
        <v>15.561</v>
      </c>
      <c r="AR55">
        <v>32.553840000000001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80.009999999999991</v>
      </c>
      <c r="BA55">
        <f t="shared" si="1"/>
        <v>2704.084060000001</v>
      </c>
      <c r="BD55">
        <v>24.07</v>
      </c>
      <c r="BE55">
        <v>3.81</v>
      </c>
      <c r="BF55">
        <v>2.13</v>
      </c>
      <c r="BG55">
        <v>1.96</v>
      </c>
      <c r="BH55">
        <v>5.77</v>
      </c>
      <c r="BI55">
        <v>7.17</v>
      </c>
      <c r="BJ55">
        <v>3.11</v>
      </c>
      <c r="BK55">
        <v>3.04</v>
      </c>
      <c r="BL55">
        <v>2.33</v>
      </c>
      <c r="BM55">
        <v>0</v>
      </c>
      <c r="BN55">
        <v>0.5</v>
      </c>
      <c r="BO55">
        <v>16.21</v>
      </c>
      <c r="BP55">
        <v>3.98</v>
      </c>
      <c r="BQ55">
        <v>4.3899999999999997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80.009999999999991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17.748000000000001</v>
      </c>
      <c r="AG56">
        <v>37.380000000000003</v>
      </c>
      <c r="AH56">
        <v>152.94049999999999</v>
      </c>
      <c r="AI56">
        <v>0</v>
      </c>
      <c r="AJ56">
        <v>0</v>
      </c>
      <c r="AK56">
        <v>24.999300000000002</v>
      </c>
      <c r="AL56">
        <v>79.364599999999996</v>
      </c>
      <c r="AM56">
        <v>0</v>
      </c>
      <c r="AN56">
        <v>0.86085</v>
      </c>
      <c r="AO56">
        <v>29.106000000000002</v>
      </c>
      <c r="AP56">
        <v>11.529</v>
      </c>
      <c r="AQ56">
        <v>15.561</v>
      </c>
      <c r="AR56">
        <v>32.553840000000001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80.009999999999991</v>
      </c>
      <c r="BA56">
        <f t="shared" si="1"/>
        <v>2704.084060000001</v>
      </c>
      <c r="BD56">
        <v>24.07</v>
      </c>
      <c r="BE56">
        <v>3.81</v>
      </c>
      <c r="BF56">
        <v>2.13</v>
      </c>
      <c r="BG56">
        <v>1.96</v>
      </c>
      <c r="BH56">
        <v>5.77</v>
      </c>
      <c r="BI56">
        <v>7.17</v>
      </c>
      <c r="BJ56">
        <v>3.11</v>
      </c>
      <c r="BK56">
        <v>3.04</v>
      </c>
      <c r="BL56">
        <v>2.33</v>
      </c>
      <c r="BM56">
        <v>0</v>
      </c>
      <c r="BN56">
        <v>0.5</v>
      </c>
      <c r="BO56">
        <v>16.21</v>
      </c>
      <c r="BP56">
        <v>3.98</v>
      </c>
      <c r="BQ56">
        <v>4.3899999999999997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80.009999999999991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17.748000000000001</v>
      </c>
      <c r="AG57">
        <v>37.380000000000003</v>
      </c>
      <c r="AH57">
        <v>152.94049999999999</v>
      </c>
      <c r="AI57">
        <v>0</v>
      </c>
      <c r="AJ57">
        <v>0</v>
      </c>
      <c r="AK57">
        <v>24.999300000000002</v>
      </c>
      <c r="AL57">
        <v>79.364599999999996</v>
      </c>
      <c r="AM57">
        <v>0</v>
      </c>
      <c r="AN57">
        <v>0.86085</v>
      </c>
      <c r="AO57">
        <v>29.106000000000002</v>
      </c>
      <c r="AP57">
        <v>11.529</v>
      </c>
      <c r="AQ57">
        <v>15.561</v>
      </c>
      <c r="AR57">
        <v>24.2136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80.009999999999991</v>
      </c>
      <c r="BA57">
        <f t="shared" si="1"/>
        <v>2689.1900200000009</v>
      </c>
      <c r="BD57">
        <v>24.07</v>
      </c>
      <c r="BE57">
        <v>3.81</v>
      </c>
      <c r="BF57">
        <v>2.13</v>
      </c>
      <c r="BG57">
        <v>1.96</v>
      </c>
      <c r="BH57">
        <v>5.77</v>
      </c>
      <c r="BI57">
        <v>7.17</v>
      </c>
      <c r="BJ57">
        <v>3.11</v>
      </c>
      <c r="BK57">
        <v>3.04</v>
      </c>
      <c r="BL57">
        <v>2.33</v>
      </c>
      <c r="BM57">
        <v>0</v>
      </c>
      <c r="BN57">
        <v>0.5</v>
      </c>
      <c r="BO57">
        <v>16.21</v>
      </c>
      <c r="BP57">
        <v>3.98</v>
      </c>
      <c r="BQ57">
        <v>4.3899999999999997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80.009999999999991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17.748000000000001</v>
      </c>
      <c r="AG58">
        <v>37.380000000000003</v>
      </c>
      <c r="AH58">
        <v>152.94049999999999</v>
      </c>
      <c r="AI58">
        <v>0</v>
      </c>
      <c r="AJ58">
        <v>0</v>
      </c>
      <c r="AK58">
        <v>24.999300000000002</v>
      </c>
      <c r="AL58">
        <v>79.364599999999996</v>
      </c>
      <c r="AM58">
        <v>0</v>
      </c>
      <c r="AN58">
        <v>0.86085</v>
      </c>
      <c r="AO58">
        <v>29.106000000000002</v>
      </c>
      <c r="AP58">
        <v>11.529</v>
      </c>
      <c r="AQ58">
        <v>15.561</v>
      </c>
      <c r="AR58">
        <v>24.2136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80.009999999999991</v>
      </c>
      <c r="BA58">
        <f t="shared" si="1"/>
        <v>2689.1900200000009</v>
      </c>
      <c r="BD58">
        <v>24.07</v>
      </c>
      <c r="BE58">
        <v>3.81</v>
      </c>
      <c r="BF58">
        <v>2.13</v>
      </c>
      <c r="BG58">
        <v>1.96</v>
      </c>
      <c r="BH58">
        <v>5.77</v>
      </c>
      <c r="BI58">
        <v>7.17</v>
      </c>
      <c r="BJ58">
        <v>3.11</v>
      </c>
      <c r="BK58">
        <v>3.04</v>
      </c>
      <c r="BL58">
        <v>2.33</v>
      </c>
      <c r="BM58">
        <v>0</v>
      </c>
      <c r="BN58">
        <v>0.5</v>
      </c>
      <c r="BO58">
        <v>16.21</v>
      </c>
      <c r="BP58">
        <v>3.98</v>
      </c>
      <c r="BQ58">
        <v>4.3899999999999997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80.009999999999991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17.748000000000001</v>
      </c>
      <c r="AG59">
        <v>37.380000000000003</v>
      </c>
      <c r="AH59">
        <v>152.94049999999999</v>
      </c>
      <c r="AI59">
        <v>0</v>
      </c>
      <c r="AJ59">
        <v>0</v>
      </c>
      <c r="AK59">
        <v>24.999300000000002</v>
      </c>
      <c r="AL59">
        <v>79.364599999999996</v>
      </c>
      <c r="AM59">
        <v>0</v>
      </c>
      <c r="AN59">
        <v>0.86085</v>
      </c>
      <c r="AO59">
        <v>29.106000000000002</v>
      </c>
      <c r="AP59">
        <v>11.529</v>
      </c>
      <c r="AQ59">
        <v>15.561</v>
      </c>
      <c r="AR59">
        <v>21.79224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80.009999999999991</v>
      </c>
      <c r="BA59">
        <f t="shared" si="1"/>
        <v>2686.7686600000015</v>
      </c>
      <c r="BD59">
        <v>24.07</v>
      </c>
      <c r="BE59">
        <v>3.81</v>
      </c>
      <c r="BF59">
        <v>2.13</v>
      </c>
      <c r="BG59">
        <v>1.96</v>
      </c>
      <c r="BH59">
        <v>5.77</v>
      </c>
      <c r="BI59">
        <v>7.17</v>
      </c>
      <c r="BJ59">
        <v>3.11</v>
      </c>
      <c r="BK59">
        <v>3.04</v>
      </c>
      <c r="BL59">
        <v>2.33</v>
      </c>
      <c r="BM59">
        <v>0</v>
      </c>
      <c r="BN59">
        <v>0.5</v>
      </c>
      <c r="BO59">
        <v>16.21</v>
      </c>
      <c r="BP59">
        <v>3.98</v>
      </c>
      <c r="BQ59">
        <v>4.3899999999999997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80.009999999999991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17.748000000000001</v>
      </c>
      <c r="AG60">
        <v>37.380000000000003</v>
      </c>
      <c r="AH60">
        <v>152.94049999999999</v>
      </c>
      <c r="AI60">
        <v>0</v>
      </c>
      <c r="AJ60">
        <v>0</v>
      </c>
      <c r="AK60">
        <v>24.999300000000002</v>
      </c>
      <c r="AL60">
        <v>79.364599999999996</v>
      </c>
      <c r="AM60">
        <v>0</v>
      </c>
      <c r="AN60">
        <v>0.86085</v>
      </c>
      <c r="AO60">
        <v>29.106000000000002</v>
      </c>
      <c r="AP60">
        <v>11.529</v>
      </c>
      <c r="AQ60">
        <v>15.561</v>
      </c>
      <c r="AR60">
        <v>21.79224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80.009999999999991</v>
      </c>
      <c r="BA60">
        <f t="shared" si="1"/>
        <v>2686.7686600000015</v>
      </c>
      <c r="BD60">
        <v>24.07</v>
      </c>
      <c r="BE60">
        <v>3.81</v>
      </c>
      <c r="BF60">
        <v>2.13</v>
      </c>
      <c r="BG60">
        <v>1.96</v>
      </c>
      <c r="BH60">
        <v>5.77</v>
      </c>
      <c r="BI60">
        <v>7.17</v>
      </c>
      <c r="BJ60">
        <v>3.11</v>
      </c>
      <c r="BK60">
        <v>3.04</v>
      </c>
      <c r="BL60">
        <v>2.33</v>
      </c>
      <c r="BM60">
        <v>0</v>
      </c>
      <c r="BN60">
        <v>0.5</v>
      </c>
      <c r="BO60">
        <v>16.21</v>
      </c>
      <c r="BP60">
        <v>3.98</v>
      </c>
      <c r="BQ60">
        <v>4.3899999999999997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80.009999999999991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17.748000000000001</v>
      </c>
      <c r="AG61">
        <v>37.380000000000003</v>
      </c>
      <c r="AH61">
        <v>152.94049999999999</v>
      </c>
      <c r="AI61">
        <v>0</v>
      </c>
      <c r="AJ61">
        <v>0</v>
      </c>
      <c r="AK61">
        <v>24.999300000000002</v>
      </c>
      <c r="AL61">
        <v>79.364599999999996</v>
      </c>
      <c r="AM61">
        <v>0</v>
      </c>
      <c r="AN61">
        <v>0.86085</v>
      </c>
      <c r="AO61">
        <v>29.106000000000002</v>
      </c>
      <c r="AP61">
        <v>11.529</v>
      </c>
      <c r="AQ61">
        <v>15.561</v>
      </c>
      <c r="AR61">
        <v>21.79224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80.009999999999991</v>
      </c>
      <c r="BA61">
        <f t="shared" si="1"/>
        <v>2686.7686600000015</v>
      </c>
      <c r="BD61">
        <v>24.07</v>
      </c>
      <c r="BE61">
        <v>3.81</v>
      </c>
      <c r="BF61">
        <v>2.13</v>
      </c>
      <c r="BG61">
        <v>1.96</v>
      </c>
      <c r="BH61">
        <v>5.77</v>
      </c>
      <c r="BI61">
        <v>7.17</v>
      </c>
      <c r="BJ61">
        <v>3.11</v>
      </c>
      <c r="BK61">
        <v>3.04</v>
      </c>
      <c r="BL61">
        <v>2.33</v>
      </c>
      <c r="BM61">
        <v>0</v>
      </c>
      <c r="BN61">
        <v>0.5</v>
      </c>
      <c r="BO61">
        <v>16.21</v>
      </c>
      <c r="BP61">
        <v>3.98</v>
      </c>
      <c r="BQ61">
        <v>4.3899999999999997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80.009999999999991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17.748000000000001</v>
      </c>
      <c r="AG62">
        <v>37.380000000000003</v>
      </c>
      <c r="AH62">
        <v>152.94049999999999</v>
      </c>
      <c r="AI62">
        <v>0</v>
      </c>
      <c r="AJ62">
        <v>0</v>
      </c>
      <c r="AK62">
        <v>24.999300000000002</v>
      </c>
      <c r="AL62">
        <v>79.364599999999996</v>
      </c>
      <c r="AM62">
        <v>0</v>
      </c>
      <c r="AN62">
        <v>0.86085</v>
      </c>
      <c r="AO62">
        <v>29.106000000000002</v>
      </c>
      <c r="AP62">
        <v>11.529</v>
      </c>
      <c r="AQ62">
        <v>15.561</v>
      </c>
      <c r="AR62">
        <v>21.79224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79.919999999999987</v>
      </c>
      <c r="BA62">
        <f t="shared" si="1"/>
        <v>2686.6786600000014</v>
      </c>
      <c r="BD62">
        <v>24.07</v>
      </c>
      <c r="BE62">
        <v>3.81</v>
      </c>
      <c r="BF62">
        <v>2.13</v>
      </c>
      <c r="BG62">
        <v>1.96</v>
      </c>
      <c r="BH62">
        <v>5.77</v>
      </c>
      <c r="BI62">
        <v>7.17</v>
      </c>
      <c r="BJ62">
        <v>3.11</v>
      </c>
      <c r="BK62">
        <v>2.99</v>
      </c>
      <c r="BL62">
        <v>2.29</v>
      </c>
      <c r="BM62">
        <v>0</v>
      </c>
      <c r="BN62">
        <v>0.5</v>
      </c>
      <c r="BO62">
        <v>16.21</v>
      </c>
      <c r="BP62">
        <v>3.98</v>
      </c>
      <c r="BQ62">
        <v>4.3899999999999997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79.919999999999987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17.748000000000001</v>
      </c>
      <c r="AG63">
        <v>37.380000000000003</v>
      </c>
      <c r="AH63">
        <v>152.94049999999999</v>
      </c>
      <c r="AI63">
        <v>3.1825000000000001</v>
      </c>
      <c r="AJ63">
        <v>0</v>
      </c>
      <c r="AK63">
        <v>24.999300000000002</v>
      </c>
      <c r="AL63">
        <v>79.364599999999996</v>
      </c>
      <c r="AM63">
        <v>0</v>
      </c>
      <c r="AN63">
        <v>0.86085</v>
      </c>
      <c r="AO63">
        <v>29.106000000000002</v>
      </c>
      <c r="AP63">
        <v>11.529</v>
      </c>
      <c r="AQ63">
        <v>15.561</v>
      </c>
      <c r="AR63">
        <v>21.79224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79.919999999999987</v>
      </c>
      <c r="BA63">
        <f t="shared" si="1"/>
        <v>2689.8611600000013</v>
      </c>
      <c r="BD63">
        <v>24.07</v>
      </c>
      <c r="BE63">
        <v>3.81</v>
      </c>
      <c r="BF63">
        <v>2.13</v>
      </c>
      <c r="BG63">
        <v>1.96</v>
      </c>
      <c r="BH63">
        <v>5.77</v>
      </c>
      <c r="BI63">
        <v>7.17</v>
      </c>
      <c r="BJ63">
        <v>3.11</v>
      </c>
      <c r="BK63">
        <v>2.99</v>
      </c>
      <c r="BL63">
        <v>2.29</v>
      </c>
      <c r="BM63">
        <v>0</v>
      </c>
      <c r="BN63">
        <v>0.5</v>
      </c>
      <c r="BO63">
        <v>16.21</v>
      </c>
      <c r="BP63">
        <v>3.98</v>
      </c>
      <c r="BQ63">
        <v>4.3899999999999997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79.919999999999987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17.748000000000001</v>
      </c>
      <c r="AG64">
        <v>37.380000000000003</v>
      </c>
      <c r="AH64">
        <v>152.94049999999999</v>
      </c>
      <c r="AI64">
        <v>14.6395</v>
      </c>
      <c r="AJ64">
        <v>0</v>
      </c>
      <c r="AK64">
        <v>24.999300000000002</v>
      </c>
      <c r="AL64">
        <v>79.364599999999996</v>
      </c>
      <c r="AM64">
        <v>0</v>
      </c>
      <c r="AN64">
        <v>0.86085</v>
      </c>
      <c r="AO64">
        <v>29.106000000000002</v>
      </c>
      <c r="AP64">
        <v>11.529</v>
      </c>
      <c r="AQ64">
        <v>29.736000000000001</v>
      </c>
      <c r="AR64">
        <v>21.79224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79.919999999999987</v>
      </c>
      <c r="BA64">
        <f t="shared" si="1"/>
        <v>2715.4931600000014</v>
      </c>
      <c r="BD64">
        <v>24.07</v>
      </c>
      <c r="BE64">
        <v>3.81</v>
      </c>
      <c r="BF64">
        <v>2.13</v>
      </c>
      <c r="BG64">
        <v>1.96</v>
      </c>
      <c r="BH64">
        <v>5.77</v>
      </c>
      <c r="BI64">
        <v>7.17</v>
      </c>
      <c r="BJ64">
        <v>3.11</v>
      </c>
      <c r="BK64">
        <v>2.99</v>
      </c>
      <c r="BL64">
        <v>2.29</v>
      </c>
      <c r="BM64">
        <v>0</v>
      </c>
      <c r="BN64">
        <v>0.5</v>
      </c>
      <c r="BO64">
        <v>16.21</v>
      </c>
      <c r="BP64">
        <v>3.98</v>
      </c>
      <c r="BQ64">
        <v>4.3899999999999997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79.919999999999987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36.591700000000003</v>
      </c>
      <c r="AE65">
        <v>29.509</v>
      </c>
      <c r="AF65">
        <v>17.748000000000001</v>
      </c>
      <c r="AG65">
        <v>37.380000000000003</v>
      </c>
      <c r="AH65">
        <v>152.94049999999999</v>
      </c>
      <c r="AI65">
        <v>14.6395</v>
      </c>
      <c r="AJ65">
        <v>0</v>
      </c>
      <c r="AK65">
        <v>24.999300000000002</v>
      </c>
      <c r="AL65">
        <v>79.364599999999996</v>
      </c>
      <c r="AM65">
        <v>0</v>
      </c>
      <c r="AN65">
        <v>0.86085</v>
      </c>
      <c r="AO65">
        <v>29.106000000000002</v>
      </c>
      <c r="AP65">
        <v>11.529</v>
      </c>
      <c r="AQ65">
        <v>31.122</v>
      </c>
      <c r="AR65">
        <v>21.79224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79.919999999999987</v>
      </c>
      <c r="BA65">
        <f t="shared" si="1"/>
        <v>2696.9516040000012</v>
      </c>
      <c r="BD65">
        <v>24.07</v>
      </c>
      <c r="BE65">
        <v>3.81</v>
      </c>
      <c r="BF65">
        <v>2.13</v>
      </c>
      <c r="BG65">
        <v>1.96</v>
      </c>
      <c r="BH65">
        <v>5.77</v>
      </c>
      <c r="BI65">
        <v>7.17</v>
      </c>
      <c r="BJ65">
        <v>3.11</v>
      </c>
      <c r="BK65">
        <v>2.99</v>
      </c>
      <c r="BL65">
        <v>2.29</v>
      </c>
      <c r="BM65">
        <v>0</v>
      </c>
      <c r="BN65">
        <v>0.5</v>
      </c>
      <c r="BO65">
        <v>16.21</v>
      </c>
      <c r="BP65">
        <v>3.98</v>
      </c>
      <c r="BQ65">
        <v>4.3899999999999997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79.919999999999987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26.34008</v>
      </c>
      <c r="AC66">
        <v>19.35568</v>
      </c>
      <c r="AD66">
        <v>36.591700000000003</v>
      </c>
      <c r="AE66">
        <v>29.509</v>
      </c>
      <c r="AF66">
        <v>17.748000000000001</v>
      </c>
      <c r="AG66">
        <v>37.380000000000003</v>
      </c>
      <c r="AH66">
        <v>152.94049999999999</v>
      </c>
      <c r="AI66">
        <v>14.6395</v>
      </c>
      <c r="AJ66">
        <v>0</v>
      </c>
      <c r="AK66">
        <v>24.999300000000002</v>
      </c>
      <c r="AL66">
        <v>79.364599999999996</v>
      </c>
      <c r="AM66">
        <v>0</v>
      </c>
      <c r="AN66">
        <v>0.86085</v>
      </c>
      <c r="AO66">
        <v>29.106000000000002</v>
      </c>
      <c r="AP66">
        <v>11.529</v>
      </c>
      <c r="AQ66">
        <v>31.122</v>
      </c>
      <c r="AR66">
        <v>21.79224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79.919999999999987</v>
      </c>
      <c r="BA66">
        <f t="shared" si="1"/>
        <v>2696.9516040000012</v>
      </c>
      <c r="BD66">
        <v>24.07</v>
      </c>
      <c r="BE66">
        <v>3.81</v>
      </c>
      <c r="BF66">
        <v>2.13</v>
      </c>
      <c r="BG66">
        <v>1.96</v>
      </c>
      <c r="BH66">
        <v>5.77</v>
      </c>
      <c r="BI66">
        <v>7.17</v>
      </c>
      <c r="BJ66">
        <v>3.11</v>
      </c>
      <c r="BK66">
        <v>2.99</v>
      </c>
      <c r="BL66">
        <v>2.29</v>
      </c>
      <c r="BM66">
        <v>0</v>
      </c>
      <c r="BN66">
        <v>0.5</v>
      </c>
      <c r="BO66">
        <v>16.21</v>
      </c>
      <c r="BP66">
        <v>3.98</v>
      </c>
      <c r="BQ66">
        <v>4.3899999999999997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79.919999999999987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36.591700000000003</v>
      </c>
      <c r="AE67">
        <v>29.509</v>
      </c>
      <c r="AF67">
        <v>26.622</v>
      </c>
      <c r="AG67">
        <v>37.380000000000003</v>
      </c>
      <c r="AH67">
        <v>152.94049999999999</v>
      </c>
      <c r="AI67">
        <v>14.6395</v>
      </c>
      <c r="AJ67">
        <v>0</v>
      </c>
      <c r="AK67">
        <v>24.999300000000002</v>
      </c>
      <c r="AL67">
        <v>79.364599999999996</v>
      </c>
      <c r="AM67">
        <v>0</v>
      </c>
      <c r="AN67">
        <v>0.86085</v>
      </c>
      <c r="AO67">
        <v>29.106000000000002</v>
      </c>
      <c r="AP67">
        <v>5.7645</v>
      </c>
      <c r="AQ67">
        <v>31.122</v>
      </c>
      <c r="AR67">
        <v>21.79224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79.919999999999987</v>
      </c>
      <c r="BA67">
        <f t="shared" si="1"/>
        <v>2700.0611040000013</v>
      </c>
      <c r="BD67">
        <v>24.07</v>
      </c>
      <c r="BE67">
        <v>3.81</v>
      </c>
      <c r="BF67">
        <v>2.13</v>
      </c>
      <c r="BG67">
        <v>1.96</v>
      </c>
      <c r="BH67">
        <v>5.77</v>
      </c>
      <c r="BI67">
        <v>7.17</v>
      </c>
      <c r="BJ67">
        <v>3.11</v>
      </c>
      <c r="BK67">
        <v>2.99</v>
      </c>
      <c r="BL67">
        <v>2.29</v>
      </c>
      <c r="BM67">
        <v>0</v>
      </c>
      <c r="BN67">
        <v>0.5</v>
      </c>
      <c r="BO67">
        <v>16.21</v>
      </c>
      <c r="BP67">
        <v>3.98</v>
      </c>
      <c r="BQ67">
        <v>4.3899999999999997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79.919999999999987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36.591700000000003</v>
      </c>
      <c r="AE68">
        <v>29.509</v>
      </c>
      <c r="AF68">
        <v>26.622</v>
      </c>
      <c r="AG68">
        <v>37.380000000000003</v>
      </c>
      <c r="AH68">
        <v>152.94049999999999</v>
      </c>
      <c r="AI68">
        <v>14.003</v>
      </c>
      <c r="AJ68">
        <v>0</v>
      </c>
      <c r="AK68">
        <v>24.999300000000002</v>
      </c>
      <c r="AL68">
        <v>79.364599999999996</v>
      </c>
      <c r="AM68">
        <v>0</v>
      </c>
      <c r="AN68">
        <v>0.86085</v>
      </c>
      <c r="AO68">
        <v>29.106000000000002</v>
      </c>
      <c r="AP68">
        <v>5.7645</v>
      </c>
      <c r="AQ68">
        <v>31.122</v>
      </c>
      <c r="AR68">
        <v>21.79224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79.919999999999987</v>
      </c>
      <c r="BA68">
        <f t="shared" ref="BA68:BA98" si="4">SUM(B68:AZ68)</f>
        <v>2699.4246040000012</v>
      </c>
      <c r="BD68">
        <v>24.07</v>
      </c>
      <c r="BE68">
        <v>3.81</v>
      </c>
      <c r="BF68">
        <v>2.13</v>
      </c>
      <c r="BG68">
        <v>1.96</v>
      </c>
      <c r="BH68">
        <v>5.77</v>
      </c>
      <c r="BI68">
        <v>7.17</v>
      </c>
      <c r="BJ68">
        <v>3.11</v>
      </c>
      <c r="BK68">
        <v>2.99</v>
      </c>
      <c r="BL68">
        <v>2.29</v>
      </c>
      <c r="BM68">
        <v>0</v>
      </c>
      <c r="BN68">
        <v>0.5</v>
      </c>
      <c r="BO68">
        <v>16.21</v>
      </c>
      <c r="BP68">
        <v>3.98</v>
      </c>
      <c r="BQ68">
        <v>4.3899999999999997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79.919999999999987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36.591700000000003</v>
      </c>
      <c r="AE69">
        <v>29.509</v>
      </c>
      <c r="AF69">
        <v>27.608000000000001</v>
      </c>
      <c r="AG69">
        <v>37.380000000000003</v>
      </c>
      <c r="AH69">
        <v>152.94049999999999</v>
      </c>
      <c r="AI69">
        <v>14.003</v>
      </c>
      <c r="AJ69">
        <v>0</v>
      </c>
      <c r="AK69">
        <v>24.999300000000002</v>
      </c>
      <c r="AL69">
        <v>79.364599999999996</v>
      </c>
      <c r="AM69">
        <v>0</v>
      </c>
      <c r="AN69">
        <v>0.86085</v>
      </c>
      <c r="AO69">
        <v>29.106000000000002</v>
      </c>
      <c r="AP69">
        <v>5.7645</v>
      </c>
      <c r="AQ69">
        <v>31.122</v>
      </c>
      <c r="AR69">
        <v>21.79224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79.919999999999987</v>
      </c>
      <c r="BA69">
        <f t="shared" si="4"/>
        <v>2700.4106040000015</v>
      </c>
      <c r="BD69">
        <v>24.07</v>
      </c>
      <c r="BE69">
        <v>3.81</v>
      </c>
      <c r="BF69">
        <v>2.13</v>
      </c>
      <c r="BG69">
        <v>1.96</v>
      </c>
      <c r="BH69">
        <v>5.77</v>
      </c>
      <c r="BI69">
        <v>7.17</v>
      </c>
      <c r="BJ69">
        <v>3.11</v>
      </c>
      <c r="BK69">
        <v>2.99</v>
      </c>
      <c r="BL69">
        <v>2.29</v>
      </c>
      <c r="BM69">
        <v>0</v>
      </c>
      <c r="BN69">
        <v>0.5</v>
      </c>
      <c r="BO69">
        <v>16.21</v>
      </c>
      <c r="BP69">
        <v>3.98</v>
      </c>
      <c r="BQ69">
        <v>4.3899999999999997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79.919999999999987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36.591700000000003</v>
      </c>
      <c r="AE70">
        <v>29.509</v>
      </c>
      <c r="AF70">
        <v>27.608000000000001</v>
      </c>
      <c r="AG70">
        <v>37.380000000000003</v>
      </c>
      <c r="AH70">
        <v>152.94049999999999</v>
      </c>
      <c r="AI70">
        <v>14.003</v>
      </c>
      <c r="AJ70">
        <v>0</v>
      </c>
      <c r="AK70">
        <v>24.999300000000002</v>
      </c>
      <c r="AL70">
        <v>79.364599999999996</v>
      </c>
      <c r="AM70">
        <v>0</v>
      </c>
      <c r="AN70">
        <v>0.86085</v>
      </c>
      <c r="AO70">
        <v>29.106000000000002</v>
      </c>
      <c r="AP70">
        <v>11.529</v>
      </c>
      <c r="AQ70">
        <v>31.122</v>
      </c>
      <c r="AR70">
        <v>21.79224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79.919999999999987</v>
      </c>
      <c r="BA70">
        <f t="shared" si="4"/>
        <v>2706.1751040000013</v>
      </c>
      <c r="BD70">
        <v>24.07</v>
      </c>
      <c r="BE70">
        <v>3.81</v>
      </c>
      <c r="BF70">
        <v>2.13</v>
      </c>
      <c r="BG70">
        <v>1.96</v>
      </c>
      <c r="BH70">
        <v>5.77</v>
      </c>
      <c r="BI70">
        <v>7.17</v>
      </c>
      <c r="BJ70">
        <v>3.11</v>
      </c>
      <c r="BK70">
        <v>2.99</v>
      </c>
      <c r="BL70">
        <v>2.29</v>
      </c>
      <c r="BM70">
        <v>0</v>
      </c>
      <c r="BN70">
        <v>0.5</v>
      </c>
      <c r="BO70">
        <v>16.21</v>
      </c>
      <c r="BP70">
        <v>3.98</v>
      </c>
      <c r="BQ70">
        <v>4.3899999999999997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79.919999999999987</v>
      </c>
    </row>
    <row r="71" spans="1:75">
      <c r="A71" t="s">
        <v>113</v>
      </c>
      <c r="B71">
        <v>0</v>
      </c>
      <c r="C71">
        <v>34.65</v>
      </c>
      <c r="D71">
        <v>7.875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36.591700000000003</v>
      </c>
      <c r="AE71">
        <v>49.423726000000002</v>
      </c>
      <c r="AF71">
        <v>27.608000000000001</v>
      </c>
      <c r="AG71">
        <v>37.380000000000003</v>
      </c>
      <c r="AH71">
        <v>152.94049999999999</v>
      </c>
      <c r="AI71">
        <v>14.003</v>
      </c>
      <c r="AJ71">
        <v>0</v>
      </c>
      <c r="AK71">
        <v>24.999300000000002</v>
      </c>
      <c r="AL71">
        <v>79.364599999999996</v>
      </c>
      <c r="AM71">
        <v>9.5309500000000007</v>
      </c>
      <c r="AN71">
        <v>0.86085</v>
      </c>
      <c r="AO71">
        <v>29.106000000000002</v>
      </c>
      <c r="AP71">
        <v>11.529</v>
      </c>
      <c r="AQ71">
        <v>46.683</v>
      </c>
      <c r="AR71">
        <v>21.254159999999999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79.87</v>
      </c>
      <c r="BA71">
        <f t="shared" si="4"/>
        <v>2750.5937000000008</v>
      </c>
      <c r="BD71">
        <v>24.07</v>
      </c>
      <c r="BE71">
        <v>3.81</v>
      </c>
      <c r="BF71">
        <v>2.08</v>
      </c>
      <c r="BG71">
        <v>1.96</v>
      </c>
      <c r="BH71">
        <v>5.77</v>
      </c>
      <c r="BI71">
        <v>7.17</v>
      </c>
      <c r="BJ71">
        <v>3.11</v>
      </c>
      <c r="BK71">
        <v>2.99</v>
      </c>
      <c r="BL71">
        <v>2.29</v>
      </c>
      <c r="BM71">
        <v>0</v>
      </c>
      <c r="BN71">
        <v>0.5</v>
      </c>
      <c r="BO71">
        <v>16.21</v>
      </c>
      <c r="BP71">
        <v>3.98</v>
      </c>
      <c r="BQ71">
        <v>4.3899999999999997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79.87</v>
      </c>
    </row>
    <row r="72" spans="1:75">
      <c r="A72" t="s">
        <v>114</v>
      </c>
      <c r="B72">
        <v>0</v>
      </c>
      <c r="C72">
        <v>34.65</v>
      </c>
      <c r="D72">
        <v>7.875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1.6439999999999999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1.1000000000000001</v>
      </c>
      <c r="AA72">
        <v>14.128360000000001</v>
      </c>
      <c r="AB72">
        <v>26.34008</v>
      </c>
      <c r="AC72">
        <v>19.35568</v>
      </c>
      <c r="AD72">
        <v>36.591700000000003</v>
      </c>
      <c r="AE72">
        <v>49.423726000000002</v>
      </c>
      <c r="AF72">
        <v>27.608000000000001</v>
      </c>
      <c r="AG72">
        <v>37.380000000000003</v>
      </c>
      <c r="AH72">
        <v>152.94049999999999</v>
      </c>
      <c r="AI72">
        <v>14.003</v>
      </c>
      <c r="AJ72">
        <v>0</v>
      </c>
      <c r="AK72">
        <v>24.999300000000002</v>
      </c>
      <c r="AL72">
        <v>79.364599999999996</v>
      </c>
      <c r="AM72">
        <v>10.557359999999999</v>
      </c>
      <c r="AN72">
        <v>0.86085</v>
      </c>
      <c r="AO72">
        <v>29.106000000000002</v>
      </c>
      <c r="AP72">
        <v>11.529</v>
      </c>
      <c r="AQ72">
        <v>46.683</v>
      </c>
      <c r="AR72">
        <v>28.249199999999998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79.919999999999987</v>
      </c>
      <c r="BA72">
        <f t="shared" si="4"/>
        <v>2767.3397100000011</v>
      </c>
      <c r="BD72">
        <v>24.07</v>
      </c>
      <c r="BE72">
        <v>3.81</v>
      </c>
      <c r="BF72">
        <v>2.13</v>
      </c>
      <c r="BG72">
        <v>1.96</v>
      </c>
      <c r="BH72">
        <v>5.77</v>
      </c>
      <c r="BI72">
        <v>7.17</v>
      </c>
      <c r="BJ72">
        <v>3.11</v>
      </c>
      <c r="BK72">
        <v>2.99</v>
      </c>
      <c r="BL72">
        <v>2.29</v>
      </c>
      <c r="BM72">
        <v>0</v>
      </c>
      <c r="BN72">
        <v>0.5</v>
      </c>
      <c r="BO72">
        <v>16.21</v>
      </c>
      <c r="BP72">
        <v>3.98</v>
      </c>
      <c r="BQ72">
        <v>4.3899999999999997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79.919999999999987</v>
      </c>
    </row>
    <row r="73" spans="1:75">
      <c r="A73" t="s">
        <v>115</v>
      </c>
      <c r="B73">
        <v>0</v>
      </c>
      <c r="C73">
        <v>34.65</v>
      </c>
      <c r="D73">
        <v>7.875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1.6439999999999999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28.09872</v>
      </c>
      <c r="AB73">
        <v>26.34008</v>
      </c>
      <c r="AC73">
        <v>19.35568</v>
      </c>
      <c r="AD73">
        <v>36.591700000000003</v>
      </c>
      <c r="AE73">
        <v>49.423726000000002</v>
      </c>
      <c r="AF73">
        <v>27.608000000000001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24.999300000000002</v>
      </c>
      <c r="AL73">
        <v>79.364599999999996</v>
      </c>
      <c r="AM73">
        <v>10.557359999999999</v>
      </c>
      <c r="AN73">
        <v>0.86085</v>
      </c>
      <c r="AO73">
        <v>29.106000000000002</v>
      </c>
      <c r="AP73">
        <v>11.529</v>
      </c>
      <c r="AQ73">
        <v>46.683</v>
      </c>
      <c r="AR73">
        <v>28.249199999999998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79.81</v>
      </c>
      <c r="BA73">
        <f t="shared" si="4"/>
        <v>2770.3795700000005</v>
      </c>
      <c r="BD73">
        <v>24.07</v>
      </c>
      <c r="BE73">
        <v>3.81</v>
      </c>
      <c r="BF73">
        <v>2.02</v>
      </c>
      <c r="BG73">
        <v>1.96</v>
      </c>
      <c r="BH73">
        <v>5.77</v>
      </c>
      <c r="BI73">
        <v>7.17</v>
      </c>
      <c r="BJ73">
        <v>3.11</v>
      </c>
      <c r="BK73">
        <v>2.99</v>
      </c>
      <c r="BL73">
        <v>2.29</v>
      </c>
      <c r="BM73">
        <v>0</v>
      </c>
      <c r="BN73">
        <v>0.5</v>
      </c>
      <c r="BO73">
        <v>16.21</v>
      </c>
      <c r="BP73">
        <v>3.98</v>
      </c>
      <c r="BQ73">
        <v>4.3899999999999997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79.81</v>
      </c>
    </row>
    <row r="74" spans="1:75">
      <c r="A74" t="s">
        <v>116</v>
      </c>
      <c r="B74">
        <v>0</v>
      </c>
      <c r="C74">
        <v>34.65</v>
      </c>
      <c r="D74">
        <v>7.875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1.6439999999999999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28.09872</v>
      </c>
      <c r="AB74">
        <v>26.34008</v>
      </c>
      <c r="AC74">
        <v>19.35568</v>
      </c>
      <c r="AD74">
        <v>36.591700000000003</v>
      </c>
      <c r="AE74">
        <v>49.423726000000002</v>
      </c>
      <c r="AF74">
        <v>27.608000000000001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24.999300000000002</v>
      </c>
      <c r="AL74">
        <v>79.364599999999996</v>
      </c>
      <c r="AM74">
        <v>15.836040000000001</v>
      </c>
      <c r="AN74">
        <v>0.86085</v>
      </c>
      <c r="AO74">
        <v>29.106000000000002</v>
      </c>
      <c r="AP74">
        <v>11.529</v>
      </c>
      <c r="AQ74">
        <v>46.683</v>
      </c>
      <c r="AR74">
        <v>21.254159999999999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79.81</v>
      </c>
      <c r="BA74">
        <f t="shared" si="4"/>
        <v>2768.6632100000006</v>
      </c>
      <c r="BD74">
        <v>24.07</v>
      </c>
      <c r="BE74">
        <v>3.81</v>
      </c>
      <c r="BF74">
        <v>2.02</v>
      </c>
      <c r="BG74">
        <v>1.96</v>
      </c>
      <c r="BH74">
        <v>5.77</v>
      </c>
      <c r="BI74">
        <v>7.17</v>
      </c>
      <c r="BJ74">
        <v>3.11</v>
      </c>
      <c r="BK74">
        <v>2.99</v>
      </c>
      <c r="BL74">
        <v>2.29</v>
      </c>
      <c r="BM74">
        <v>0</v>
      </c>
      <c r="BN74">
        <v>0.5</v>
      </c>
      <c r="BO74">
        <v>16.21</v>
      </c>
      <c r="BP74">
        <v>3.98</v>
      </c>
      <c r="BQ74">
        <v>4.3899999999999997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79.81</v>
      </c>
    </row>
    <row r="75" spans="1:75">
      <c r="A75" t="s">
        <v>117</v>
      </c>
      <c r="B75">
        <v>0</v>
      </c>
      <c r="C75">
        <v>34.65</v>
      </c>
      <c r="D75">
        <v>7.875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1.6439999999999999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37.130000000000003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27.608000000000001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24.999300000000002</v>
      </c>
      <c r="AL75">
        <v>79.364599999999996</v>
      </c>
      <c r="AM75">
        <v>15.836040000000001</v>
      </c>
      <c r="AN75">
        <v>0.86085</v>
      </c>
      <c r="AO75">
        <v>29.106000000000002</v>
      </c>
      <c r="AP75">
        <v>9.4794</v>
      </c>
      <c r="AQ75">
        <v>46.683</v>
      </c>
      <c r="AR75">
        <v>21.254159999999999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80.199999999999989</v>
      </c>
      <c r="BA75">
        <f t="shared" si="4"/>
        <v>2781.5015200000012</v>
      </c>
      <c r="BD75">
        <v>25.2</v>
      </c>
      <c r="BE75">
        <v>3.73</v>
      </c>
      <c r="BF75">
        <v>2.14</v>
      </c>
      <c r="BG75">
        <v>1.9</v>
      </c>
      <c r="BH75">
        <v>5.77</v>
      </c>
      <c r="BI75">
        <v>7.03</v>
      </c>
      <c r="BJ75">
        <v>3.21</v>
      </c>
      <c r="BK75">
        <v>2.99</v>
      </c>
      <c r="BL75">
        <v>2.19</v>
      </c>
      <c r="BM75">
        <v>0</v>
      </c>
      <c r="BN75">
        <v>0.49</v>
      </c>
      <c r="BO75">
        <v>15.81</v>
      </c>
      <c r="BP75">
        <v>3.89</v>
      </c>
      <c r="BQ75">
        <v>4.2699999999999996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80.199999999999989</v>
      </c>
    </row>
    <row r="76" spans="1:75">
      <c r="A76" t="s">
        <v>118</v>
      </c>
      <c r="B76">
        <v>0</v>
      </c>
      <c r="C76">
        <v>34.65</v>
      </c>
      <c r="D76">
        <v>7.875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1.6439999999999999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39.5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27.608000000000001</v>
      </c>
      <c r="AG76">
        <v>37.380000000000003</v>
      </c>
      <c r="AH76">
        <v>152.94049999999999</v>
      </c>
      <c r="AI76">
        <v>14.003</v>
      </c>
      <c r="AJ76">
        <v>0</v>
      </c>
      <c r="AK76">
        <v>24.999300000000002</v>
      </c>
      <c r="AL76">
        <v>79.364599999999996</v>
      </c>
      <c r="AM76">
        <v>15.836040000000001</v>
      </c>
      <c r="AN76">
        <v>0.86085</v>
      </c>
      <c r="AO76">
        <v>29.106000000000002</v>
      </c>
      <c r="AP76">
        <v>9.4794</v>
      </c>
      <c r="AQ76">
        <v>62.244</v>
      </c>
      <c r="AR76">
        <v>21.254159999999999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80.199999999999989</v>
      </c>
      <c r="BA76">
        <f t="shared" si="4"/>
        <v>2810.2530200000015</v>
      </c>
      <c r="BD76">
        <v>25.2</v>
      </c>
      <c r="BE76">
        <v>3.73</v>
      </c>
      <c r="BF76">
        <v>2.14</v>
      </c>
      <c r="BG76">
        <v>1.9</v>
      </c>
      <c r="BH76">
        <v>5.77</v>
      </c>
      <c r="BI76">
        <v>7.03</v>
      </c>
      <c r="BJ76">
        <v>3.21</v>
      </c>
      <c r="BK76">
        <v>2.99</v>
      </c>
      <c r="BL76">
        <v>2.19</v>
      </c>
      <c r="BM76">
        <v>0</v>
      </c>
      <c r="BN76">
        <v>0.49</v>
      </c>
      <c r="BO76">
        <v>15.81</v>
      </c>
      <c r="BP76">
        <v>3.89</v>
      </c>
      <c r="BQ76">
        <v>4.2699999999999996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80.199999999999989</v>
      </c>
    </row>
    <row r="77" spans="1:75">
      <c r="A77" t="s">
        <v>119</v>
      </c>
      <c r="B77">
        <v>0</v>
      </c>
      <c r="C77">
        <v>34.65</v>
      </c>
      <c r="D77">
        <v>7.875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1.6439999999999999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29.033519999999999</v>
      </c>
      <c r="AD77">
        <v>36.591700000000003</v>
      </c>
      <c r="AE77">
        <v>49.436556000000003</v>
      </c>
      <c r="AF77">
        <v>27.608000000000001</v>
      </c>
      <c r="AG77">
        <v>37.380000000000003</v>
      </c>
      <c r="AH77">
        <v>152.94049999999999</v>
      </c>
      <c r="AI77">
        <v>14.003</v>
      </c>
      <c r="AJ77">
        <v>0</v>
      </c>
      <c r="AK77">
        <v>24.999300000000002</v>
      </c>
      <c r="AL77">
        <v>79.364599999999996</v>
      </c>
      <c r="AM77">
        <v>15.836040000000001</v>
      </c>
      <c r="AN77">
        <v>0.86085</v>
      </c>
      <c r="AO77">
        <v>29.106000000000002</v>
      </c>
      <c r="AP77">
        <v>9.4794</v>
      </c>
      <c r="AQ77">
        <v>62.244</v>
      </c>
      <c r="AR77">
        <v>21.254159999999999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80.199999999999989</v>
      </c>
      <c r="BA77">
        <f t="shared" si="4"/>
        <v>2822.5789400000012</v>
      </c>
      <c r="BD77">
        <v>25.2</v>
      </c>
      <c r="BE77">
        <v>3.73</v>
      </c>
      <c r="BF77">
        <v>2.14</v>
      </c>
      <c r="BG77">
        <v>1.9</v>
      </c>
      <c r="BH77">
        <v>5.77</v>
      </c>
      <c r="BI77">
        <v>7.03</v>
      </c>
      <c r="BJ77">
        <v>3.21</v>
      </c>
      <c r="BK77">
        <v>2.99</v>
      </c>
      <c r="BL77">
        <v>2.19</v>
      </c>
      <c r="BM77">
        <v>0</v>
      </c>
      <c r="BN77">
        <v>0.49</v>
      </c>
      <c r="BO77">
        <v>15.81</v>
      </c>
      <c r="BP77">
        <v>3.89</v>
      </c>
      <c r="BQ77">
        <v>4.2699999999999996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80.199999999999989</v>
      </c>
    </row>
    <row r="78" spans="1:75">
      <c r="A78" t="s">
        <v>120</v>
      </c>
      <c r="B78">
        <v>0</v>
      </c>
      <c r="C78">
        <v>34.65</v>
      </c>
      <c r="D78">
        <v>7.875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1.6439999999999999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27.608000000000001</v>
      </c>
      <c r="AG78">
        <v>37.380000000000003</v>
      </c>
      <c r="AH78">
        <v>152.94049999999999</v>
      </c>
      <c r="AI78">
        <v>6.3650000000000002</v>
      </c>
      <c r="AJ78">
        <v>0</v>
      </c>
      <c r="AK78">
        <v>24.999300000000002</v>
      </c>
      <c r="AL78">
        <v>79.364599999999996</v>
      </c>
      <c r="AM78">
        <v>15.836040000000001</v>
      </c>
      <c r="AN78">
        <v>0.86085</v>
      </c>
      <c r="AO78">
        <v>29.106000000000002</v>
      </c>
      <c r="AP78">
        <v>9.4794</v>
      </c>
      <c r="AQ78">
        <v>62.244</v>
      </c>
      <c r="AR78">
        <v>21.254159999999999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80.199999999999989</v>
      </c>
      <c r="BA78">
        <f t="shared" si="4"/>
        <v>2834.6940680000007</v>
      </c>
      <c r="BD78">
        <v>25.2</v>
      </c>
      <c r="BE78">
        <v>3.73</v>
      </c>
      <c r="BF78">
        <v>2.14</v>
      </c>
      <c r="BG78">
        <v>1.9</v>
      </c>
      <c r="BH78">
        <v>5.77</v>
      </c>
      <c r="BI78">
        <v>7.03</v>
      </c>
      <c r="BJ78">
        <v>3.21</v>
      </c>
      <c r="BK78">
        <v>2.99</v>
      </c>
      <c r="BL78">
        <v>2.19</v>
      </c>
      <c r="BM78">
        <v>0</v>
      </c>
      <c r="BN78">
        <v>0.49</v>
      </c>
      <c r="BO78">
        <v>15.81</v>
      </c>
      <c r="BP78">
        <v>3.89</v>
      </c>
      <c r="BQ78">
        <v>4.2699999999999996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80.199999999999989</v>
      </c>
    </row>
    <row r="79" spans="1:75">
      <c r="A79" t="s">
        <v>121</v>
      </c>
      <c r="B79">
        <v>0</v>
      </c>
      <c r="C79">
        <v>34.65</v>
      </c>
      <c r="D79">
        <v>7.875</v>
      </c>
      <c r="E79">
        <v>0</v>
      </c>
      <c r="F79">
        <v>47.783999999999999</v>
      </c>
      <c r="G79">
        <v>21.72</v>
      </c>
      <c r="H79">
        <v>0</v>
      </c>
      <c r="I79">
        <v>58.636000000000003</v>
      </c>
      <c r="J79">
        <v>1.6439999999999999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154.69245000000001</v>
      </c>
      <c r="AI79">
        <v>14.003</v>
      </c>
      <c r="AJ79">
        <v>0</v>
      </c>
      <c r="AK79">
        <v>24.999300000000002</v>
      </c>
      <c r="AL79">
        <v>83.664000000000001</v>
      </c>
      <c r="AM79">
        <v>15.836040000000001</v>
      </c>
      <c r="AN79">
        <v>0.86085</v>
      </c>
      <c r="AO79">
        <v>29.106000000000002</v>
      </c>
      <c r="AP79">
        <v>9.4794</v>
      </c>
      <c r="AQ79">
        <v>62.244</v>
      </c>
      <c r="AR79">
        <v>21.254159999999999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80.259999999999991</v>
      </c>
      <c r="BA79">
        <f t="shared" si="4"/>
        <v>2860.2140620000018</v>
      </c>
      <c r="BD79">
        <v>25.2</v>
      </c>
      <c r="BE79">
        <v>3.73</v>
      </c>
      <c r="BF79">
        <v>2.2000000000000002</v>
      </c>
      <c r="BG79">
        <v>1.9</v>
      </c>
      <c r="BH79">
        <v>5.77</v>
      </c>
      <c r="BI79">
        <v>7.03</v>
      </c>
      <c r="BJ79">
        <v>3.21</v>
      </c>
      <c r="BK79">
        <v>2.99</v>
      </c>
      <c r="BL79">
        <v>2.19</v>
      </c>
      <c r="BM79">
        <v>0</v>
      </c>
      <c r="BN79">
        <v>0.49</v>
      </c>
      <c r="BO79">
        <v>15.81</v>
      </c>
      <c r="BP79">
        <v>3.89</v>
      </c>
      <c r="BQ79">
        <v>4.2699999999999996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80.259999999999991</v>
      </c>
    </row>
    <row r="80" spans="1:75">
      <c r="A80" t="s">
        <v>122</v>
      </c>
      <c r="B80">
        <v>0</v>
      </c>
      <c r="C80">
        <v>35.174999999999997</v>
      </c>
      <c r="D80">
        <v>7.35</v>
      </c>
      <c r="E80">
        <v>0</v>
      </c>
      <c r="F80">
        <v>47.783999999999999</v>
      </c>
      <c r="G80">
        <v>21.72</v>
      </c>
      <c r="H80">
        <v>0</v>
      </c>
      <c r="I80">
        <v>58.636000000000003</v>
      </c>
      <c r="J80">
        <v>1.6439999999999999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154.69245000000001</v>
      </c>
      <c r="AI80">
        <v>48.883200000000002</v>
      </c>
      <c r="AJ80">
        <v>0</v>
      </c>
      <c r="AK80">
        <v>24.999300000000002</v>
      </c>
      <c r="AL80">
        <v>83.664000000000001</v>
      </c>
      <c r="AM80">
        <v>15.836040000000001</v>
      </c>
      <c r="AN80">
        <v>0.86085</v>
      </c>
      <c r="AO80">
        <v>29.106000000000002</v>
      </c>
      <c r="AP80">
        <v>9.4794</v>
      </c>
      <c r="AQ80">
        <v>62.244</v>
      </c>
      <c r="AR80">
        <v>21.254159999999999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80.259999999999991</v>
      </c>
      <c r="BA80">
        <f t="shared" si="4"/>
        <v>2895.0942620000014</v>
      </c>
      <c r="BD80">
        <v>25.2</v>
      </c>
      <c r="BE80">
        <v>3.73</v>
      </c>
      <c r="BF80">
        <v>2.2000000000000002</v>
      </c>
      <c r="BG80">
        <v>1.9</v>
      </c>
      <c r="BH80">
        <v>5.77</v>
      </c>
      <c r="BI80">
        <v>7.03</v>
      </c>
      <c r="BJ80">
        <v>3.21</v>
      </c>
      <c r="BK80">
        <v>2.99</v>
      </c>
      <c r="BL80">
        <v>2.19</v>
      </c>
      <c r="BM80">
        <v>0</v>
      </c>
      <c r="BN80">
        <v>0.49</v>
      </c>
      <c r="BO80">
        <v>15.81</v>
      </c>
      <c r="BP80">
        <v>3.89</v>
      </c>
      <c r="BQ80">
        <v>4.2699999999999996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80.259999999999991</v>
      </c>
    </row>
    <row r="81" spans="1:75">
      <c r="A81" t="s">
        <v>123</v>
      </c>
      <c r="B81">
        <v>0</v>
      </c>
      <c r="C81">
        <v>35.174999999999997</v>
      </c>
      <c r="D81">
        <v>7.35</v>
      </c>
      <c r="E81">
        <v>0</v>
      </c>
      <c r="F81">
        <v>47.783999999999999</v>
      </c>
      <c r="G81">
        <v>21.72</v>
      </c>
      <c r="H81">
        <v>0</v>
      </c>
      <c r="I81">
        <v>58.636000000000003</v>
      </c>
      <c r="J81">
        <v>1.6439999999999999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154.69245000000001</v>
      </c>
      <c r="AI81">
        <v>48.883200000000002</v>
      </c>
      <c r="AJ81">
        <v>0</v>
      </c>
      <c r="AK81">
        <v>24.999300000000002</v>
      </c>
      <c r="AL81">
        <v>83.664000000000001</v>
      </c>
      <c r="AM81">
        <v>15.836040000000001</v>
      </c>
      <c r="AN81">
        <v>0.86085</v>
      </c>
      <c r="AO81">
        <v>29.106000000000002</v>
      </c>
      <c r="AP81">
        <v>9.4794</v>
      </c>
      <c r="AQ81">
        <v>62.244</v>
      </c>
      <c r="AR81">
        <v>21.254159999999999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80.259999999999991</v>
      </c>
      <c r="BA81">
        <f t="shared" si="4"/>
        <v>2895.0942620000014</v>
      </c>
      <c r="BD81">
        <v>25.2</v>
      </c>
      <c r="BE81">
        <v>3.73</v>
      </c>
      <c r="BF81">
        <v>2.2000000000000002</v>
      </c>
      <c r="BG81">
        <v>1.9</v>
      </c>
      <c r="BH81">
        <v>5.77</v>
      </c>
      <c r="BI81">
        <v>7.03</v>
      </c>
      <c r="BJ81">
        <v>3.21</v>
      </c>
      <c r="BK81">
        <v>2.99</v>
      </c>
      <c r="BL81">
        <v>2.19</v>
      </c>
      <c r="BM81">
        <v>0</v>
      </c>
      <c r="BN81">
        <v>0.49</v>
      </c>
      <c r="BO81">
        <v>15.81</v>
      </c>
      <c r="BP81">
        <v>3.89</v>
      </c>
      <c r="BQ81">
        <v>4.2699999999999996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80.259999999999991</v>
      </c>
    </row>
    <row r="82" spans="1:75">
      <c r="A82" t="s">
        <v>124</v>
      </c>
      <c r="B82">
        <v>0</v>
      </c>
      <c r="C82">
        <v>35.174999999999997</v>
      </c>
      <c r="D82">
        <v>7.35</v>
      </c>
      <c r="E82">
        <v>0</v>
      </c>
      <c r="F82">
        <v>47.783999999999999</v>
      </c>
      <c r="G82">
        <v>21.72</v>
      </c>
      <c r="H82">
        <v>0</v>
      </c>
      <c r="I82">
        <v>58.636000000000003</v>
      </c>
      <c r="J82">
        <v>1.6439999999999999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154.69245000000001</v>
      </c>
      <c r="AI82">
        <v>48.883200000000002</v>
      </c>
      <c r="AJ82">
        <v>0</v>
      </c>
      <c r="AK82">
        <v>24.999300000000002</v>
      </c>
      <c r="AL82">
        <v>83.664000000000001</v>
      </c>
      <c r="AM82">
        <v>15.836040000000001</v>
      </c>
      <c r="AN82">
        <v>0.86085</v>
      </c>
      <c r="AO82">
        <v>29.106000000000002</v>
      </c>
      <c r="AP82">
        <v>9.4794</v>
      </c>
      <c r="AQ82">
        <v>62.244</v>
      </c>
      <c r="AR82">
        <v>28.249199999999998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80.259999999999991</v>
      </c>
      <c r="BA82">
        <f t="shared" si="4"/>
        <v>2902.0893020000021</v>
      </c>
      <c r="BD82">
        <v>25.2</v>
      </c>
      <c r="BE82">
        <v>3.73</v>
      </c>
      <c r="BF82">
        <v>2.2000000000000002</v>
      </c>
      <c r="BG82">
        <v>1.9</v>
      </c>
      <c r="BH82">
        <v>5.77</v>
      </c>
      <c r="BI82">
        <v>7.03</v>
      </c>
      <c r="BJ82">
        <v>3.21</v>
      </c>
      <c r="BK82">
        <v>2.99</v>
      </c>
      <c r="BL82">
        <v>2.19</v>
      </c>
      <c r="BM82">
        <v>0</v>
      </c>
      <c r="BN82">
        <v>0.49</v>
      </c>
      <c r="BO82">
        <v>15.81</v>
      </c>
      <c r="BP82">
        <v>3.89</v>
      </c>
      <c r="BQ82">
        <v>4.2699999999999996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80.259999999999991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47.783999999999999</v>
      </c>
      <c r="G83">
        <v>21.72</v>
      </c>
      <c r="H83">
        <v>0</v>
      </c>
      <c r="I83">
        <v>58.636000000000003</v>
      </c>
      <c r="J83">
        <v>1.6439999999999999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154.69245000000001</v>
      </c>
      <c r="AI83">
        <v>48.883200000000002</v>
      </c>
      <c r="AJ83">
        <v>0</v>
      </c>
      <c r="AK83">
        <v>24.999300000000002</v>
      </c>
      <c r="AL83">
        <v>83.664000000000001</v>
      </c>
      <c r="AM83">
        <v>15.836040000000001</v>
      </c>
      <c r="AN83">
        <v>0.86085</v>
      </c>
      <c r="AO83">
        <v>29.106000000000002</v>
      </c>
      <c r="AP83">
        <v>9.4794</v>
      </c>
      <c r="AQ83">
        <v>62.244</v>
      </c>
      <c r="AR83">
        <v>28.249199999999998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80.149999999999991</v>
      </c>
      <c r="BA83">
        <f t="shared" si="4"/>
        <v>2901.979302000002</v>
      </c>
      <c r="BD83">
        <v>25.2</v>
      </c>
      <c r="BE83">
        <v>3.73</v>
      </c>
      <c r="BF83">
        <v>2.2000000000000002</v>
      </c>
      <c r="BG83">
        <v>1.9</v>
      </c>
      <c r="BH83">
        <v>5.77</v>
      </c>
      <c r="BI83">
        <v>7.03</v>
      </c>
      <c r="BJ83">
        <v>3.21</v>
      </c>
      <c r="BK83">
        <v>2.88</v>
      </c>
      <c r="BL83">
        <v>2.19</v>
      </c>
      <c r="BM83">
        <v>0</v>
      </c>
      <c r="BN83">
        <v>0.49</v>
      </c>
      <c r="BO83">
        <v>15.81</v>
      </c>
      <c r="BP83">
        <v>3.89</v>
      </c>
      <c r="BQ83">
        <v>4.2699999999999996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80.149999999999991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47.783999999999999</v>
      </c>
      <c r="G84">
        <v>21.72</v>
      </c>
      <c r="H84">
        <v>0</v>
      </c>
      <c r="I84">
        <v>58.636000000000003</v>
      </c>
      <c r="J84">
        <v>1.6439999999999999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154.69245000000001</v>
      </c>
      <c r="AI84">
        <v>48.883200000000002</v>
      </c>
      <c r="AJ84">
        <v>0</v>
      </c>
      <c r="AK84">
        <v>24.999300000000002</v>
      </c>
      <c r="AL84">
        <v>83.664000000000001</v>
      </c>
      <c r="AM84">
        <v>15.836040000000001</v>
      </c>
      <c r="AN84">
        <v>0.86085</v>
      </c>
      <c r="AO84">
        <v>29.106000000000002</v>
      </c>
      <c r="AP84">
        <v>9.4794</v>
      </c>
      <c r="AQ84">
        <v>62.244</v>
      </c>
      <c r="AR84">
        <v>21.254159999999999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80.149999999999991</v>
      </c>
      <c r="BA84">
        <f t="shared" si="4"/>
        <v>2894.9842620000018</v>
      </c>
      <c r="BD84">
        <v>25.2</v>
      </c>
      <c r="BE84">
        <v>3.73</v>
      </c>
      <c r="BF84">
        <v>2.2000000000000002</v>
      </c>
      <c r="BG84">
        <v>1.9</v>
      </c>
      <c r="BH84">
        <v>5.77</v>
      </c>
      <c r="BI84">
        <v>7.03</v>
      </c>
      <c r="BJ84">
        <v>3.21</v>
      </c>
      <c r="BK84">
        <v>2.88</v>
      </c>
      <c r="BL84">
        <v>2.19</v>
      </c>
      <c r="BM84">
        <v>0</v>
      </c>
      <c r="BN84">
        <v>0.49</v>
      </c>
      <c r="BO84">
        <v>15.81</v>
      </c>
      <c r="BP84">
        <v>3.89</v>
      </c>
      <c r="BQ84">
        <v>4.2699999999999996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80.149999999999991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47.783999999999999</v>
      </c>
      <c r="G85">
        <v>21.72</v>
      </c>
      <c r="H85">
        <v>0</v>
      </c>
      <c r="I85">
        <v>58.636000000000003</v>
      </c>
      <c r="J85">
        <v>1.6439999999999999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154.69245000000001</v>
      </c>
      <c r="AI85">
        <v>48.883200000000002</v>
      </c>
      <c r="AJ85">
        <v>0</v>
      </c>
      <c r="AK85">
        <v>24.999300000000002</v>
      </c>
      <c r="AL85">
        <v>79.364599999999996</v>
      </c>
      <c r="AM85">
        <v>15.836040000000001</v>
      </c>
      <c r="AN85">
        <v>0.86085</v>
      </c>
      <c r="AO85">
        <v>29.106000000000002</v>
      </c>
      <c r="AP85">
        <v>9.4794</v>
      </c>
      <c r="AQ85">
        <v>62.244</v>
      </c>
      <c r="AR85">
        <v>21.254159999999999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80.149999999999991</v>
      </c>
      <c r="BA85">
        <f t="shared" si="4"/>
        <v>2890.6848620000014</v>
      </c>
      <c r="BD85">
        <v>25.2</v>
      </c>
      <c r="BE85">
        <v>3.73</v>
      </c>
      <c r="BF85">
        <v>2.2000000000000002</v>
      </c>
      <c r="BG85">
        <v>1.9</v>
      </c>
      <c r="BH85">
        <v>5.77</v>
      </c>
      <c r="BI85">
        <v>7.03</v>
      </c>
      <c r="BJ85">
        <v>3.21</v>
      </c>
      <c r="BK85">
        <v>2.88</v>
      </c>
      <c r="BL85">
        <v>2.19</v>
      </c>
      <c r="BM85">
        <v>0</v>
      </c>
      <c r="BN85">
        <v>0.49</v>
      </c>
      <c r="BO85">
        <v>15.81</v>
      </c>
      <c r="BP85">
        <v>3.89</v>
      </c>
      <c r="BQ85">
        <v>4.2699999999999996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80.149999999999991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47.783999999999999</v>
      </c>
      <c r="G86">
        <v>21.72</v>
      </c>
      <c r="H86">
        <v>0</v>
      </c>
      <c r="I86">
        <v>58.636000000000003</v>
      </c>
      <c r="J86">
        <v>1.6439999999999999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24.999300000000002</v>
      </c>
      <c r="AL86">
        <v>79.364599999999996</v>
      </c>
      <c r="AM86">
        <v>15.836040000000001</v>
      </c>
      <c r="AN86">
        <v>0.86085</v>
      </c>
      <c r="AO86">
        <v>29.106000000000002</v>
      </c>
      <c r="AP86">
        <v>11.529</v>
      </c>
      <c r="AQ86">
        <v>62.244</v>
      </c>
      <c r="AR86">
        <v>21.254159999999999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80.149999999999991</v>
      </c>
      <c r="BA86">
        <f t="shared" si="4"/>
        <v>2857.8542620000012</v>
      </c>
      <c r="BD86">
        <v>25.2</v>
      </c>
      <c r="BE86">
        <v>3.73</v>
      </c>
      <c r="BF86">
        <v>2.2000000000000002</v>
      </c>
      <c r="BG86">
        <v>1.9</v>
      </c>
      <c r="BH86">
        <v>5.77</v>
      </c>
      <c r="BI86">
        <v>7.03</v>
      </c>
      <c r="BJ86">
        <v>3.21</v>
      </c>
      <c r="BK86">
        <v>2.88</v>
      </c>
      <c r="BL86">
        <v>2.19</v>
      </c>
      <c r="BM86">
        <v>0</v>
      </c>
      <c r="BN86">
        <v>0.49</v>
      </c>
      <c r="BO86">
        <v>15.81</v>
      </c>
      <c r="BP86">
        <v>3.89</v>
      </c>
      <c r="BQ86">
        <v>4.2699999999999996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80.149999999999991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47.783999999999999</v>
      </c>
      <c r="G87">
        <v>21.72</v>
      </c>
      <c r="H87">
        <v>0</v>
      </c>
      <c r="I87">
        <v>58.636000000000003</v>
      </c>
      <c r="J87">
        <v>1.6439999999999999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37.380000000000003</v>
      </c>
      <c r="AH87">
        <v>152.94049999999999</v>
      </c>
      <c r="AI87">
        <v>14.003</v>
      </c>
      <c r="AJ87">
        <v>0</v>
      </c>
      <c r="AK87">
        <v>24.999300000000002</v>
      </c>
      <c r="AL87">
        <v>79.364599999999996</v>
      </c>
      <c r="AM87">
        <v>15.836040000000001</v>
      </c>
      <c r="AN87">
        <v>0.86085</v>
      </c>
      <c r="AO87">
        <v>29.106000000000002</v>
      </c>
      <c r="AP87">
        <v>11.529</v>
      </c>
      <c r="AQ87">
        <v>62.244</v>
      </c>
      <c r="AR87">
        <v>21.254159999999999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80.029999999999987</v>
      </c>
      <c r="BA87">
        <f t="shared" si="4"/>
        <v>2837.6578680000016</v>
      </c>
      <c r="BD87">
        <v>25.2</v>
      </c>
      <c r="BE87">
        <v>3.73</v>
      </c>
      <c r="BF87">
        <v>2.08</v>
      </c>
      <c r="BG87">
        <v>1.9</v>
      </c>
      <c r="BH87">
        <v>5.77</v>
      </c>
      <c r="BI87">
        <v>7.03</v>
      </c>
      <c r="BJ87">
        <v>3.21</v>
      </c>
      <c r="BK87">
        <v>2.88</v>
      </c>
      <c r="BL87">
        <v>2.19</v>
      </c>
      <c r="BM87">
        <v>0</v>
      </c>
      <c r="BN87">
        <v>0.49</v>
      </c>
      <c r="BO87">
        <v>15.81</v>
      </c>
      <c r="BP87">
        <v>3.89</v>
      </c>
      <c r="BQ87">
        <v>4.2699999999999996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80.029999999999987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47.783999999999999</v>
      </c>
      <c r="G88">
        <v>21.72</v>
      </c>
      <c r="H88">
        <v>0</v>
      </c>
      <c r="I88">
        <v>58.636000000000003</v>
      </c>
      <c r="J88">
        <v>1.6439999999999999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37.380000000000003</v>
      </c>
      <c r="AH88">
        <v>152.94049999999999</v>
      </c>
      <c r="AI88">
        <v>14.003</v>
      </c>
      <c r="AJ88">
        <v>0</v>
      </c>
      <c r="AK88">
        <v>24.999300000000002</v>
      </c>
      <c r="AL88">
        <v>79.364599999999996</v>
      </c>
      <c r="AM88">
        <v>15.836040000000001</v>
      </c>
      <c r="AN88">
        <v>0.86085</v>
      </c>
      <c r="AO88">
        <v>29.106000000000002</v>
      </c>
      <c r="AP88">
        <v>11.529</v>
      </c>
      <c r="AQ88">
        <v>62.244</v>
      </c>
      <c r="AR88">
        <v>21.254159999999999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80.149999999999991</v>
      </c>
      <c r="BA88">
        <f t="shared" si="4"/>
        <v>2837.7778680000015</v>
      </c>
      <c r="BD88">
        <v>25.2</v>
      </c>
      <c r="BE88">
        <v>3.73</v>
      </c>
      <c r="BF88">
        <v>2.2000000000000002</v>
      </c>
      <c r="BG88">
        <v>1.9</v>
      </c>
      <c r="BH88">
        <v>5.77</v>
      </c>
      <c r="BI88">
        <v>7.03</v>
      </c>
      <c r="BJ88">
        <v>3.21</v>
      </c>
      <c r="BK88">
        <v>2.88</v>
      </c>
      <c r="BL88">
        <v>2.19</v>
      </c>
      <c r="BM88">
        <v>0</v>
      </c>
      <c r="BN88">
        <v>0.49</v>
      </c>
      <c r="BO88">
        <v>15.81</v>
      </c>
      <c r="BP88">
        <v>3.89</v>
      </c>
      <c r="BQ88">
        <v>4.2699999999999996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80.149999999999991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47.783999999999999</v>
      </c>
      <c r="G89">
        <v>21.72</v>
      </c>
      <c r="H89">
        <v>0</v>
      </c>
      <c r="I89">
        <v>58.636000000000003</v>
      </c>
      <c r="J89">
        <v>1.6439999999999999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37.380000000000003</v>
      </c>
      <c r="AH89">
        <v>152.94049999999999</v>
      </c>
      <c r="AI89">
        <v>14.003</v>
      </c>
      <c r="AJ89">
        <v>0</v>
      </c>
      <c r="AK89">
        <v>24.999300000000002</v>
      </c>
      <c r="AL89">
        <v>79.364599999999996</v>
      </c>
      <c r="AM89">
        <v>15.836040000000001</v>
      </c>
      <c r="AN89">
        <v>0.86085</v>
      </c>
      <c r="AO89">
        <v>29.106000000000002</v>
      </c>
      <c r="AP89">
        <v>11.529</v>
      </c>
      <c r="AQ89">
        <v>62.244</v>
      </c>
      <c r="AR89">
        <v>21.254159999999999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79.91</v>
      </c>
      <c r="BA89">
        <f t="shared" si="4"/>
        <v>2837.5378680000013</v>
      </c>
      <c r="BD89">
        <v>25.2</v>
      </c>
      <c r="BE89">
        <v>3.73</v>
      </c>
      <c r="BF89">
        <v>2.2000000000000002</v>
      </c>
      <c r="BG89">
        <v>1.9</v>
      </c>
      <c r="BH89">
        <v>5.77</v>
      </c>
      <c r="BI89">
        <v>7.03</v>
      </c>
      <c r="BJ89">
        <v>3.21</v>
      </c>
      <c r="BK89">
        <v>2.64</v>
      </c>
      <c r="BL89">
        <v>2.19</v>
      </c>
      <c r="BM89">
        <v>0</v>
      </c>
      <c r="BN89">
        <v>0.49</v>
      </c>
      <c r="BO89">
        <v>15.81</v>
      </c>
      <c r="BP89">
        <v>3.89</v>
      </c>
      <c r="BQ89">
        <v>4.2699999999999996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79.91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47.783999999999999</v>
      </c>
      <c r="G90">
        <v>21.72</v>
      </c>
      <c r="H90">
        <v>0</v>
      </c>
      <c r="I90">
        <v>58.636000000000003</v>
      </c>
      <c r="J90">
        <v>1.6439999999999999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37.380000000000003</v>
      </c>
      <c r="AH90">
        <v>152.94049999999999</v>
      </c>
      <c r="AI90">
        <v>14.003</v>
      </c>
      <c r="AJ90">
        <v>0</v>
      </c>
      <c r="AK90">
        <v>24.999300000000002</v>
      </c>
      <c r="AL90">
        <v>79.364599999999996</v>
      </c>
      <c r="AM90">
        <v>15.836040000000001</v>
      </c>
      <c r="AN90">
        <v>0.86085</v>
      </c>
      <c r="AO90">
        <v>29.106000000000002</v>
      </c>
      <c r="AP90">
        <v>11.529</v>
      </c>
      <c r="AQ90">
        <v>62.244</v>
      </c>
      <c r="AR90">
        <v>21.254159999999999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79.91</v>
      </c>
      <c r="BA90">
        <f t="shared" si="4"/>
        <v>2837.5378680000013</v>
      </c>
      <c r="BD90">
        <v>25.2</v>
      </c>
      <c r="BE90">
        <v>3.73</v>
      </c>
      <c r="BF90">
        <v>2.2000000000000002</v>
      </c>
      <c r="BG90">
        <v>1.9</v>
      </c>
      <c r="BH90">
        <v>5.77</v>
      </c>
      <c r="BI90">
        <v>7.03</v>
      </c>
      <c r="BJ90">
        <v>3.21</v>
      </c>
      <c r="BK90">
        <v>2.64</v>
      </c>
      <c r="BL90">
        <v>2.19</v>
      </c>
      <c r="BM90">
        <v>0</v>
      </c>
      <c r="BN90">
        <v>0.49</v>
      </c>
      <c r="BO90">
        <v>15.81</v>
      </c>
      <c r="BP90">
        <v>3.89</v>
      </c>
      <c r="BQ90">
        <v>4.2699999999999996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79.91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47.783999999999999</v>
      </c>
      <c r="G91">
        <v>21.72</v>
      </c>
      <c r="H91">
        <v>0</v>
      </c>
      <c r="I91">
        <v>58.636000000000003</v>
      </c>
      <c r="J91">
        <v>1.6439999999999999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154.69245000000001</v>
      </c>
      <c r="AI91">
        <v>14.003</v>
      </c>
      <c r="AJ91">
        <v>0</v>
      </c>
      <c r="AK91">
        <v>24.999300000000002</v>
      </c>
      <c r="AL91">
        <v>79.364599999999996</v>
      </c>
      <c r="AM91">
        <v>15.836040000000001</v>
      </c>
      <c r="AN91">
        <v>0.86085</v>
      </c>
      <c r="AO91">
        <v>29.4</v>
      </c>
      <c r="AP91">
        <v>11.529</v>
      </c>
      <c r="AQ91">
        <v>62.244</v>
      </c>
      <c r="AR91">
        <v>21.523199999999999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79.680000000000007</v>
      </c>
      <c r="BA91">
        <f t="shared" si="4"/>
        <v>2857.9473020000009</v>
      </c>
      <c r="BD91">
        <v>24.07</v>
      </c>
      <c r="BE91">
        <v>3.81</v>
      </c>
      <c r="BF91">
        <v>2.13</v>
      </c>
      <c r="BG91">
        <v>1.96</v>
      </c>
      <c r="BH91">
        <v>5.77</v>
      </c>
      <c r="BI91">
        <v>7.17</v>
      </c>
      <c r="BJ91">
        <v>3.11</v>
      </c>
      <c r="BK91">
        <v>2.7</v>
      </c>
      <c r="BL91">
        <v>2.34</v>
      </c>
      <c r="BM91">
        <v>0</v>
      </c>
      <c r="BN91">
        <v>0.5</v>
      </c>
      <c r="BO91">
        <v>16.21</v>
      </c>
      <c r="BP91">
        <v>3.98</v>
      </c>
      <c r="BQ91">
        <v>4.3899999999999997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79.680000000000007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47.783999999999999</v>
      </c>
      <c r="G92">
        <v>21.72</v>
      </c>
      <c r="H92">
        <v>0</v>
      </c>
      <c r="I92">
        <v>58.636000000000003</v>
      </c>
      <c r="J92">
        <v>1.6439999999999999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154.69245000000001</v>
      </c>
      <c r="AI92">
        <v>3.1825000000000001</v>
      </c>
      <c r="AJ92">
        <v>0</v>
      </c>
      <c r="AK92">
        <v>24.999300000000002</v>
      </c>
      <c r="AL92">
        <v>79.364599999999996</v>
      </c>
      <c r="AM92">
        <v>15.836040000000001</v>
      </c>
      <c r="AN92">
        <v>0.86085</v>
      </c>
      <c r="AO92">
        <v>29.4</v>
      </c>
      <c r="AP92">
        <v>11.529</v>
      </c>
      <c r="AQ92">
        <v>62.244</v>
      </c>
      <c r="AR92">
        <v>21.523199999999999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79.680000000000007</v>
      </c>
      <c r="BA92">
        <f t="shared" si="4"/>
        <v>2847.1268020000007</v>
      </c>
      <c r="BD92">
        <v>24.07</v>
      </c>
      <c r="BE92">
        <v>3.81</v>
      </c>
      <c r="BF92">
        <v>2.13</v>
      </c>
      <c r="BG92">
        <v>1.96</v>
      </c>
      <c r="BH92">
        <v>5.77</v>
      </c>
      <c r="BI92">
        <v>7.17</v>
      </c>
      <c r="BJ92">
        <v>3.11</v>
      </c>
      <c r="BK92">
        <v>2.7</v>
      </c>
      <c r="BL92">
        <v>2.34</v>
      </c>
      <c r="BM92">
        <v>0</v>
      </c>
      <c r="BN92">
        <v>0.5</v>
      </c>
      <c r="BO92">
        <v>16.21</v>
      </c>
      <c r="BP92">
        <v>3.98</v>
      </c>
      <c r="BQ92">
        <v>4.3899999999999997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79.680000000000007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1.6439999999999999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24.999300000000002</v>
      </c>
      <c r="AL93">
        <v>79.364599999999996</v>
      </c>
      <c r="AM93">
        <v>15.836040000000001</v>
      </c>
      <c r="AN93">
        <v>0.86085</v>
      </c>
      <c r="AO93">
        <v>29.4</v>
      </c>
      <c r="AP93">
        <v>11.529</v>
      </c>
      <c r="AQ93">
        <v>62.244</v>
      </c>
      <c r="AR93">
        <v>24.2136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79.680000000000007</v>
      </c>
      <c r="BA93">
        <f t="shared" si="4"/>
        <v>2849.8172020000006</v>
      </c>
      <c r="BD93">
        <v>24.07</v>
      </c>
      <c r="BE93">
        <v>3.81</v>
      </c>
      <c r="BF93">
        <v>2.13</v>
      </c>
      <c r="BG93">
        <v>1.96</v>
      </c>
      <c r="BH93">
        <v>5.77</v>
      </c>
      <c r="BI93">
        <v>7.17</v>
      </c>
      <c r="BJ93">
        <v>3.11</v>
      </c>
      <c r="BK93">
        <v>2.7</v>
      </c>
      <c r="BL93">
        <v>2.34</v>
      </c>
      <c r="BM93">
        <v>0</v>
      </c>
      <c r="BN93">
        <v>0.5</v>
      </c>
      <c r="BO93">
        <v>16.21</v>
      </c>
      <c r="BP93">
        <v>3.98</v>
      </c>
      <c r="BQ93">
        <v>4.3899999999999997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79.680000000000007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1.6439999999999999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24.999300000000002</v>
      </c>
      <c r="AL94">
        <v>79.364599999999996</v>
      </c>
      <c r="AM94">
        <v>15.836040000000001</v>
      </c>
      <c r="AN94">
        <v>0.86085</v>
      </c>
      <c r="AO94">
        <v>29.4</v>
      </c>
      <c r="AP94">
        <v>11.529</v>
      </c>
      <c r="AQ94">
        <v>62.244</v>
      </c>
      <c r="AR94">
        <v>24.2136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79.599999999999994</v>
      </c>
      <c r="BA94">
        <f t="shared" si="4"/>
        <v>2849.7372020000007</v>
      </c>
      <c r="BD94">
        <v>24.07</v>
      </c>
      <c r="BE94">
        <v>3.81</v>
      </c>
      <c r="BF94">
        <v>2.13</v>
      </c>
      <c r="BG94">
        <v>1.96</v>
      </c>
      <c r="BH94">
        <v>5.77</v>
      </c>
      <c r="BI94">
        <v>7.17</v>
      </c>
      <c r="BJ94">
        <v>3.11</v>
      </c>
      <c r="BK94">
        <v>2.66</v>
      </c>
      <c r="BL94">
        <v>2.2999999999999998</v>
      </c>
      <c r="BM94">
        <v>0</v>
      </c>
      <c r="BN94">
        <v>0.5</v>
      </c>
      <c r="BO94">
        <v>16.21</v>
      </c>
      <c r="BP94">
        <v>3.98</v>
      </c>
      <c r="BQ94">
        <v>4.3899999999999997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79.599999999999994</v>
      </c>
    </row>
    <row r="95" spans="1:75">
      <c r="A95" t="s">
        <v>137</v>
      </c>
      <c r="B95">
        <v>0</v>
      </c>
      <c r="C95">
        <v>34.125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1.6439999999999999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36.591700000000003</v>
      </c>
      <c r="AE95">
        <v>49.436556000000003</v>
      </c>
      <c r="AF95">
        <v>27.608000000000001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24.999300000000002</v>
      </c>
      <c r="AL95">
        <v>79.364599999999996</v>
      </c>
      <c r="AM95">
        <v>15.836040000000001</v>
      </c>
      <c r="AN95">
        <v>0.86085</v>
      </c>
      <c r="AO95">
        <v>29.4</v>
      </c>
      <c r="AP95">
        <v>11.529</v>
      </c>
      <c r="AQ95">
        <v>62.244</v>
      </c>
      <c r="AR95">
        <v>24.2136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79.599999999999994</v>
      </c>
      <c r="BA95">
        <f t="shared" si="4"/>
        <v>2806.783640000001</v>
      </c>
      <c r="BD95">
        <v>24.07</v>
      </c>
      <c r="BE95">
        <v>3.81</v>
      </c>
      <c r="BF95">
        <v>2.13</v>
      </c>
      <c r="BG95">
        <v>1.96</v>
      </c>
      <c r="BH95">
        <v>5.77</v>
      </c>
      <c r="BI95">
        <v>7.17</v>
      </c>
      <c r="BJ95">
        <v>3.11</v>
      </c>
      <c r="BK95">
        <v>2.66</v>
      </c>
      <c r="BL95">
        <v>2.2999999999999998</v>
      </c>
      <c r="BM95">
        <v>0</v>
      </c>
      <c r="BN95">
        <v>0.5</v>
      </c>
      <c r="BO95">
        <v>16.21</v>
      </c>
      <c r="BP95">
        <v>3.98</v>
      </c>
      <c r="BQ95">
        <v>4.3899999999999997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79.599999999999994</v>
      </c>
    </row>
    <row r="96" spans="1:75">
      <c r="A96" t="s">
        <v>138</v>
      </c>
      <c r="B96">
        <v>0</v>
      </c>
      <c r="C96">
        <v>34.125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1.6439999999999999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36.591700000000003</v>
      </c>
      <c r="AE96">
        <v>49.436556000000003</v>
      </c>
      <c r="AF96">
        <v>27.608000000000001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24.999300000000002</v>
      </c>
      <c r="AL96">
        <v>79.364599999999996</v>
      </c>
      <c r="AM96">
        <v>15.836040000000001</v>
      </c>
      <c r="AN96">
        <v>0.86085</v>
      </c>
      <c r="AO96">
        <v>29.4</v>
      </c>
      <c r="AP96">
        <v>11.529</v>
      </c>
      <c r="AQ96">
        <v>62.244</v>
      </c>
      <c r="AR96">
        <v>24.2136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79.599999999999994</v>
      </c>
      <c r="BA96">
        <f t="shared" si="4"/>
        <v>2806.783640000001</v>
      </c>
      <c r="BD96">
        <v>24.07</v>
      </c>
      <c r="BE96">
        <v>3.81</v>
      </c>
      <c r="BF96">
        <v>2.13</v>
      </c>
      <c r="BG96">
        <v>1.96</v>
      </c>
      <c r="BH96">
        <v>5.77</v>
      </c>
      <c r="BI96">
        <v>7.17</v>
      </c>
      <c r="BJ96">
        <v>3.11</v>
      </c>
      <c r="BK96">
        <v>2.66</v>
      </c>
      <c r="BL96">
        <v>2.2999999999999998</v>
      </c>
      <c r="BM96">
        <v>0</v>
      </c>
      <c r="BN96">
        <v>0.5</v>
      </c>
      <c r="BO96">
        <v>16.21</v>
      </c>
      <c r="BP96">
        <v>3.98</v>
      </c>
      <c r="BQ96">
        <v>4.3899999999999997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79.599999999999994</v>
      </c>
    </row>
    <row r="97" spans="1:75">
      <c r="A97" t="s">
        <v>139</v>
      </c>
      <c r="B97">
        <v>0</v>
      </c>
      <c r="C97">
        <v>42.524999999999999</v>
      </c>
      <c r="D97">
        <v>0</v>
      </c>
      <c r="E97">
        <v>0</v>
      </c>
      <c r="F97">
        <v>53.213999999999999</v>
      </c>
      <c r="G97">
        <v>16.29</v>
      </c>
      <c r="H97">
        <v>0</v>
      </c>
      <c r="I97">
        <v>58.636000000000003</v>
      </c>
      <c r="J97">
        <v>1.6439999999999999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27.608000000000001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24.999300000000002</v>
      </c>
      <c r="AL97">
        <v>79.364599999999996</v>
      </c>
      <c r="AM97">
        <v>15.836040000000001</v>
      </c>
      <c r="AN97">
        <v>0.86085</v>
      </c>
      <c r="AO97">
        <v>29.4</v>
      </c>
      <c r="AP97">
        <v>11.529</v>
      </c>
      <c r="AQ97">
        <v>62.244</v>
      </c>
      <c r="AR97">
        <v>28.249199999999998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79.599999999999994</v>
      </c>
      <c r="BA97">
        <f t="shared" si="4"/>
        <v>2810.8192400000012</v>
      </c>
      <c r="BD97">
        <v>24.07</v>
      </c>
      <c r="BE97">
        <v>3.81</v>
      </c>
      <c r="BF97">
        <v>2.13</v>
      </c>
      <c r="BG97">
        <v>1.96</v>
      </c>
      <c r="BH97">
        <v>5.77</v>
      </c>
      <c r="BI97">
        <v>7.17</v>
      </c>
      <c r="BJ97">
        <v>3.11</v>
      </c>
      <c r="BK97">
        <v>2.66</v>
      </c>
      <c r="BL97">
        <v>2.2999999999999998</v>
      </c>
      <c r="BM97">
        <v>0</v>
      </c>
      <c r="BN97">
        <v>0.5</v>
      </c>
      <c r="BO97">
        <v>16.21</v>
      </c>
      <c r="BP97">
        <v>3.98</v>
      </c>
      <c r="BQ97">
        <v>4.3899999999999997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79.599999999999994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53.213999999999999</v>
      </c>
      <c r="G98">
        <v>16.29</v>
      </c>
      <c r="H98">
        <v>0</v>
      </c>
      <c r="I98">
        <v>58.636000000000003</v>
      </c>
      <c r="J98">
        <v>1.6439999999999999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27.608000000000001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24.999300000000002</v>
      </c>
      <c r="AL98">
        <v>79.364599999999996</v>
      </c>
      <c r="AM98">
        <v>15.836040000000001</v>
      </c>
      <c r="AN98">
        <v>0.86085</v>
      </c>
      <c r="AO98">
        <v>29.4</v>
      </c>
      <c r="AP98">
        <v>11.529</v>
      </c>
      <c r="AQ98">
        <v>62.244</v>
      </c>
      <c r="AR98">
        <v>28.249199999999998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79.599999999999994</v>
      </c>
      <c r="BA98">
        <f t="shared" si="4"/>
        <v>2810.8192400000012</v>
      </c>
      <c r="BD98">
        <v>24.07</v>
      </c>
      <c r="BE98">
        <v>3.81</v>
      </c>
      <c r="BF98">
        <v>2.13</v>
      </c>
      <c r="BG98">
        <v>1.96</v>
      </c>
      <c r="BH98">
        <v>5.77</v>
      </c>
      <c r="BI98">
        <v>7.17</v>
      </c>
      <c r="BJ98">
        <v>3.11</v>
      </c>
      <c r="BK98">
        <v>2.66</v>
      </c>
      <c r="BL98">
        <v>2.2999999999999998</v>
      </c>
      <c r="BM98">
        <v>0</v>
      </c>
      <c r="BN98">
        <v>0.5</v>
      </c>
      <c r="BO98">
        <v>16.21</v>
      </c>
      <c r="BP98">
        <v>3.98</v>
      </c>
      <c r="BQ98">
        <v>4.3899999999999997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79.599999999999994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0.82831875000000088</v>
      </c>
      <c r="D99">
        <f t="shared" si="6"/>
        <v>0.19228124999999988</v>
      </c>
      <c r="E99">
        <f t="shared" si="6"/>
        <v>0</v>
      </c>
      <c r="F99">
        <f t="shared" si="6"/>
        <v>1.2581309999999981</v>
      </c>
      <c r="G99">
        <f t="shared" si="6"/>
        <v>0.40996499999999969</v>
      </c>
      <c r="H99">
        <f t="shared" si="6"/>
        <v>0</v>
      </c>
      <c r="I99">
        <f t="shared" si="6"/>
        <v>1.3978110000000039</v>
      </c>
      <c r="J99">
        <f t="shared" si="6"/>
        <v>4.8909000000000105E-2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0.47942378799999885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0.21710040000000005</v>
      </c>
      <c r="AA99">
        <f t="shared" si="6"/>
        <v>0.42658972999999972</v>
      </c>
      <c r="AB99">
        <f t="shared" si="6"/>
        <v>0.68813458999999888</v>
      </c>
      <c r="AC99">
        <f t="shared" si="6"/>
        <v>0.50821107399999899</v>
      </c>
      <c r="AD99">
        <f t="shared" si="6"/>
        <v>0.87820079999999889</v>
      </c>
      <c r="AE99">
        <f t="shared" si="6"/>
        <v>1.1645329120000008</v>
      </c>
      <c r="AF99">
        <f t="shared" si="6"/>
        <v>0.52090379999999992</v>
      </c>
      <c r="AG99">
        <f t="shared" si="6"/>
        <v>0.8971200000000018</v>
      </c>
      <c r="AH99">
        <f t="shared" si="6"/>
        <v>3.6758278500000041</v>
      </c>
      <c r="AI99">
        <f t="shared" si="6"/>
        <v>0.31271244999999986</v>
      </c>
      <c r="AJ99">
        <f t="shared" si="6"/>
        <v>0</v>
      </c>
      <c r="AK99">
        <f t="shared" si="6"/>
        <v>0.64998179999999894</v>
      </c>
      <c r="AL99">
        <f t="shared" si="6"/>
        <v>1.9176485999999979</v>
      </c>
      <c r="AM99">
        <f t="shared" si="6"/>
        <v>0.10663666750000006</v>
      </c>
      <c r="AN99">
        <f t="shared" si="6"/>
        <v>2.0669964999999985E-2</v>
      </c>
      <c r="AO99">
        <f t="shared" si="6"/>
        <v>0.69986700000000113</v>
      </c>
      <c r="AP99">
        <f t="shared" si="6"/>
        <v>0.27096352500000009</v>
      </c>
      <c r="AQ99">
        <f t="shared" si="6"/>
        <v>1.034460000000001</v>
      </c>
      <c r="AR99">
        <f t="shared" si="6"/>
        <v>0.56538756000000023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1.9094950000000004</v>
      </c>
      <c r="BA99">
        <f>SUM(B99:AZ99)</f>
        <v>66.299087607499928</v>
      </c>
      <c r="BD99">
        <f t="shared" ref="BD99:BW99" si="7">SUM(BD3:BD98)/4000</f>
        <v>0.57692000000000021</v>
      </c>
      <c r="BE99">
        <f t="shared" si="7"/>
        <v>9.0760000000000091E-2</v>
      </c>
      <c r="BF99">
        <f t="shared" si="7"/>
        <v>5.2119999999999923E-2</v>
      </c>
      <c r="BG99">
        <f t="shared" si="7"/>
        <v>4.6560000000000004E-2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8.404750000000008E-2</v>
      </c>
      <c r="BL99">
        <f t="shared" si="7"/>
        <v>5.4707500000000013E-2</v>
      </c>
      <c r="BM99">
        <f t="shared" si="7"/>
        <v>0</v>
      </c>
      <c r="BN99">
        <f t="shared" si="7"/>
        <v>1.1920000000000009E-2</v>
      </c>
      <c r="BO99">
        <f t="shared" si="7"/>
        <v>0.3719900000000001</v>
      </c>
      <c r="BP99">
        <f t="shared" si="7"/>
        <v>9.4599999999999948E-2</v>
      </c>
      <c r="BQ99">
        <f t="shared" si="7"/>
        <v>0.10439999999999974</v>
      </c>
      <c r="BR99">
        <f t="shared" si="7"/>
        <v>2.6319999999999996E-2</v>
      </c>
      <c r="BS99">
        <f t="shared" si="7"/>
        <v>1.1030000000000015E-2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1.9094950000000004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18.140333999999999</v>
      </c>
      <c r="W3">
        <v>34.799309999999998</v>
      </c>
      <c r="X3">
        <v>147.515625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26.622</v>
      </c>
      <c r="AG3">
        <v>37.380000000000003</v>
      </c>
      <c r="AH3">
        <v>152.94049999999999</v>
      </c>
      <c r="AI3">
        <v>3.1825000000000001</v>
      </c>
      <c r="AJ3">
        <v>0</v>
      </c>
      <c r="AK3">
        <v>49.998600000000003</v>
      </c>
      <c r="AL3">
        <v>79.364599999999996</v>
      </c>
      <c r="AM3">
        <v>0</v>
      </c>
      <c r="AN3">
        <v>0.87997999999999998</v>
      </c>
      <c r="AO3">
        <v>29.4</v>
      </c>
      <c r="AP3">
        <v>12.9381</v>
      </c>
      <c r="AQ3">
        <v>46.683</v>
      </c>
      <c r="AR3">
        <v>52.44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68.079999999999984</v>
      </c>
      <c r="BA3">
        <f>SUM(B3:AZ3)</f>
        <v>2709.9746099999998</v>
      </c>
      <c r="BB3">
        <v>0</v>
      </c>
      <c r="BD3">
        <v>21.82</v>
      </c>
      <c r="BE3">
        <v>3.69</v>
      </c>
      <c r="BF3">
        <v>0.81</v>
      </c>
      <c r="BG3">
        <v>1.96</v>
      </c>
      <c r="BH3">
        <v>5.42</v>
      </c>
      <c r="BI3">
        <v>4.46</v>
      </c>
      <c r="BJ3">
        <v>2.9</v>
      </c>
      <c r="BK3">
        <v>3.66</v>
      </c>
      <c r="BL3">
        <v>0.83</v>
      </c>
      <c r="BM3">
        <v>0</v>
      </c>
      <c r="BN3">
        <v>0.5</v>
      </c>
      <c r="BO3">
        <v>12.45</v>
      </c>
      <c r="BP3">
        <v>3.73</v>
      </c>
      <c r="BQ3">
        <v>4.3899999999999997</v>
      </c>
      <c r="BR3">
        <v>1.05</v>
      </c>
      <c r="BS3">
        <v>0.41</v>
      </c>
      <c r="BT3">
        <v>0</v>
      </c>
      <c r="BU3">
        <v>0</v>
      </c>
      <c r="BV3">
        <v>0</v>
      </c>
      <c r="BW3">
        <f>SUM(BD3:BV3)</f>
        <v>68.079999999999984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18.140333999999999</v>
      </c>
      <c r="W4">
        <v>34.799309999999998</v>
      </c>
      <c r="X4">
        <v>147.515625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26.622</v>
      </c>
      <c r="AG4">
        <v>37.380000000000003</v>
      </c>
      <c r="AH4">
        <v>152.94049999999999</v>
      </c>
      <c r="AI4">
        <v>3.1825000000000001</v>
      </c>
      <c r="AJ4">
        <v>0</v>
      </c>
      <c r="AK4">
        <v>49.998600000000003</v>
      </c>
      <c r="AL4">
        <v>79.364599999999996</v>
      </c>
      <c r="AM4">
        <v>0</v>
      </c>
      <c r="AN4">
        <v>0.87997999999999998</v>
      </c>
      <c r="AO4">
        <v>29.4</v>
      </c>
      <c r="AP4">
        <v>12.9381</v>
      </c>
      <c r="AQ4">
        <v>46.683</v>
      </c>
      <c r="AR4">
        <v>52.44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68.079999999999984</v>
      </c>
      <c r="BA4">
        <f t="shared" ref="BA4:BA67" si="1">SUM(B4:AZ4)</f>
        <v>2709.9746099999998</v>
      </c>
      <c r="BB4">
        <v>1</v>
      </c>
      <c r="BD4">
        <v>21.82</v>
      </c>
      <c r="BE4">
        <v>3.69</v>
      </c>
      <c r="BF4">
        <v>0.81</v>
      </c>
      <c r="BG4">
        <v>1.96</v>
      </c>
      <c r="BH4">
        <v>5.42</v>
      </c>
      <c r="BI4">
        <v>4.46</v>
      </c>
      <c r="BJ4">
        <v>2.9</v>
      </c>
      <c r="BK4">
        <v>3.66</v>
      </c>
      <c r="BL4">
        <v>0.83</v>
      </c>
      <c r="BM4">
        <v>0</v>
      </c>
      <c r="BN4">
        <v>0.5</v>
      </c>
      <c r="BO4">
        <v>12.45</v>
      </c>
      <c r="BP4">
        <v>3.73</v>
      </c>
      <c r="BQ4">
        <v>4.3899999999999997</v>
      </c>
      <c r="BR4">
        <v>1.05</v>
      </c>
      <c r="BS4">
        <v>0.41</v>
      </c>
      <c r="BT4">
        <v>0</v>
      </c>
      <c r="BU4">
        <v>0</v>
      </c>
      <c r="BV4">
        <v>0</v>
      </c>
      <c r="BW4">
        <f t="shared" ref="BW4:BW67" si="2">SUM(BD4:BV4)</f>
        <v>68.079999999999984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18.140333999999999</v>
      </c>
      <c r="W5">
        <v>34.799309999999998</v>
      </c>
      <c r="X5">
        <v>147.515625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26.622</v>
      </c>
      <c r="AG5">
        <v>37.380000000000003</v>
      </c>
      <c r="AH5">
        <v>152.94049999999999</v>
      </c>
      <c r="AI5">
        <v>3.1825000000000001</v>
      </c>
      <c r="AJ5">
        <v>0</v>
      </c>
      <c r="AK5">
        <v>49.998600000000003</v>
      </c>
      <c r="AL5">
        <v>79.364599999999996</v>
      </c>
      <c r="AM5">
        <v>0</v>
      </c>
      <c r="AN5">
        <v>0.86085</v>
      </c>
      <c r="AO5">
        <v>29.4</v>
      </c>
      <c r="AP5">
        <v>12.9381</v>
      </c>
      <c r="AQ5">
        <v>46.683</v>
      </c>
      <c r="AR5">
        <v>19.872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68.899999999999991</v>
      </c>
      <c r="BA5">
        <f t="shared" si="1"/>
        <v>2678.2074799999996</v>
      </c>
      <c r="BB5">
        <v>2</v>
      </c>
      <c r="BD5">
        <v>21.82</v>
      </c>
      <c r="BE5">
        <v>3.69</v>
      </c>
      <c r="BF5">
        <v>0.99</v>
      </c>
      <c r="BG5">
        <v>1.96</v>
      </c>
      <c r="BH5">
        <v>5.42</v>
      </c>
      <c r="BI5">
        <v>4.46</v>
      </c>
      <c r="BJ5">
        <v>2.9</v>
      </c>
      <c r="BK5">
        <v>3.66</v>
      </c>
      <c r="BL5">
        <v>1.47</v>
      </c>
      <c r="BM5">
        <v>0</v>
      </c>
      <c r="BN5">
        <v>0.5</v>
      </c>
      <c r="BO5">
        <v>12.45</v>
      </c>
      <c r="BP5">
        <v>3.73</v>
      </c>
      <c r="BQ5">
        <v>4.3899999999999997</v>
      </c>
      <c r="BR5">
        <v>1.05</v>
      </c>
      <c r="BS5">
        <v>0.41</v>
      </c>
      <c r="BT5">
        <v>0</v>
      </c>
      <c r="BU5">
        <v>0</v>
      </c>
      <c r="BV5">
        <v>0</v>
      </c>
      <c r="BW5">
        <f t="shared" si="2"/>
        <v>68.899999999999991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18.140333999999999</v>
      </c>
      <c r="W6">
        <v>34.799309999999998</v>
      </c>
      <c r="X6">
        <v>147.515625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26.622</v>
      </c>
      <c r="AG6">
        <v>37.380000000000003</v>
      </c>
      <c r="AH6">
        <v>152.94049999999999</v>
      </c>
      <c r="AI6">
        <v>3.1825000000000001</v>
      </c>
      <c r="AJ6">
        <v>0</v>
      </c>
      <c r="AK6">
        <v>49.998600000000003</v>
      </c>
      <c r="AL6">
        <v>79.364599999999996</v>
      </c>
      <c r="AM6">
        <v>0</v>
      </c>
      <c r="AN6">
        <v>0.86085</v>
      </c>
      <c r="AO6">
        <v>29.4</v>
      </c>
      <c r="AP6">
        <v>12.9381</v>
      </c>
      <c r="AQ6">
        <v>46.683</v>
      </c>
      <c r="AR6">
        <v>19.872</v>
      </c>
      <c r="AS6">
        <v>32.553840000000001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68.899999999999991</v>
      </c>
      <c r="BA6">
        <f t="shared" si="1"/>
        <v>2678.2074799999996</v>
      </c>
      <c r="BB6">
        <v>3</v>
      </c>
      <c r="BD6">
        <v>21.82</v>
      </c>
      <c r="BE6">
        <v>3.69</v>
      </c>
      <c r="BF6">
        <v>0.99</v>
      </c>
      <c r="BG6">
        <v>1.96</v>
      </c>
      <c r="BH6">
        <v>5.42</v>
      </c>
      <c r="BI6">
        <v>4.46</v>
      </c>
      <c r="BJ6">
        <v>2.9</v>
      </c>
      <c r="BK6">
        <v>3.66</v>
      </c>
      <c r="BL6">
        <v>1.47</v>
      </c>
      <c r="BM6">
        <v>0</v>
      </c>
      <c r="BN6">
        <v>0.5</v>
      </c>
      <c r="BO6">
        <v>12.45</v>
      </c>
      <c r="BP6">
        <v>3.73</v>
      </c>
      <c r="BQ6">
        <v>4.3899999999999997</v>
      </c>
      <c r="BR6">
        <v>1.05</v>
      </c>
      <c r="BS6">
        <v>0.41</v>
      </c>
      <c r="BT6">
        <v>0</v>
      </c>
      <c r="BU6">
        <v>0</v>
      </c>
      <c r="BV6">
        <v>0</v>
      </c>
      <c r="BW6">
        <f t="shared" si="2"/>
        <v>68.899999999999991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18.140333999999999</v>
      </c>
      <c r="W7">
        <v>34.799309999999998</v>
      </c>
      <c r="X7">
        <v>147.515625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17.748000000000001</v>
      </c>
      <c r="AG7">
        <v>37.380000000000003</v>
      </c>
      <c r="AH7">
        <v>152.94049999999999</v>
      </c>
      <c r="AI7">
        <v>3.1825000000000001</v>
      </c>
      <c r="AJ7">
        <v>0</v>
      </c>
      <c r="AK7">
        <v>49.998600000000003</v>
      </c>
      <c r="AL7">
        <v>79.364599999999996</v>
      </c>
      <c r="AM7">
        <v>0</v>
      </c>
      <c r="AN7">
        <v>0.86085</v>
      </c>
      <c r="AO7">
        <v>29.4</v>
      </c>
      <c r="AP7">
        <v>12.9381</v>
      </c>
      <c r="AQ7">
        <v>46.683</v>
      </c>
      <c r="AR7">
        <v>19.872</v>
      </c>
      <c r="AS7">
        <v>21.254159999999999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69.239999999999995</v>
      </c>
      <c r="BA7">
        <f t="shared" si="1"/>
        <v>2644.3165399999993</v>
      </c>
      <c r="BB7">
        <v>4</v>
      </c>
      <c r="BD7">
        <v>21.82</v>
      </c>
      <c r="BE7">
        <v>3.69</v>
      </c>
      <c r="BF7">
        <v>1.33</v>
      </c>
      <c r="BG7">
        <v>1.96</v>
      </c>
      <c r="BH7">
        <v>5.42</v>
      </c>
      <c r="BI7">
        <v>4.46</v>
      </c>
      <c r="BJ7">
        <v>2.9</v>
      </c>
      <c r="BK7">
        <v>3.66</v>
      </c>
      <c r="BL7">
        <v>1.47</v>
      </c>
      <c r="BM7">
        <v>0</v>
      </c>
      <c r="BN7">
        <v>0.5</v>
      </c>
      <c r="BO7">
        <v>12.45</v>
      </c>
      <c r="BP7">
        <v>3.73</v>
      </c>
      <c r="BQ7">
        <v>4.3899999999999997</v>
      </c>
      <c r="BR7">
        <v>1.05</v>
      </c>
      <c r="BS7">
        <v>0.41</v>
      </c>
      <c r="BT7">
        <v>0</v>
      </c>
      <c r="BU7">
        <v>0</v>
      </c>
      <c r="BV7">
        <v>0</v>
      </c>
      <c r="BW7">
        <f t="shared" si="2"/>
        <v>69.239999999999995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18.140333999999999</v>
      </c>
      <c r="W8">
        <v>34.799309999999998</v>
      </c>
      <c r="X8">
        <v>147.515625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37.380000000000003</v>
      </c>
      <c r="AH8">
        <v>152.94049999999999</v>
      </c>
      <c r="AI8">
        <v>3.1825000000000001</v>
      </c>
      <c r="AJ8">
        <v>0</v>
      </c>
      <c r="AK8">
        <v>49.998600000000003</v>
      </c>
      <c r="AL8">
        <v>79.364599999999996</v>
      </c>
      <c r="AM8">
        <v>0</v>
      </c>
      <c r="AN8">
        <v>0.86085</v>
      </c>
      <c r="AO8">
        <v>29.4</v>
      </c>
      <c r="AP8">
        <v>12.9381</v>
      </c>
      <c r="AQ8">
        <v>46.683</v>
      </c>
      <c r="AR8">
        <v>19.872</v>
      </c>
      <c r="AS8">
        <v>21.254159999999999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69.509999999999991</v>
      </c>
      <c r="BA8">
        <f t="shared" si="1"/>
        <v>2644.5865399999993</v>
      </c>
      <c r="BB8">
        <v>5</v>
      </c>
      <c r="BD8">
        <v>21.82</v>
      </c>
      <c r="BE8">
        <v>3.69</v>
      </c>
      <c r="BF8">
        <v>1.33</v>
      </c>
      <c r="BG8">
        <v>1.96</v>
      </c>
      <c r="BH8">
        <v>5.42</v>
      </c>
      <c r="BI8">
        <v>4.46</v>
      </c>
      <c r="BJ8">
        <v>2.9</v>
      </c>
      <c r="BK8">
        <v>3.66</v>
      </c>
      <c r="BL8">
        <v>1.74</v>
      </c>
      <c r="BM8">
        <v>0</v>
      </c>
      <c r="BN8">
        <v>0.5</v>
      </c>
      <c r="BO8">
        <v>12.45</v>
      </c>
      <c r="BP8">
        <v>3.73</v>
      </c>
      <c r="BQ8">
        <v>4.3899999999999997</v>
      </c>
      <c r="BR8">
        <v>1.05</v>
      </c>
      <c r="BS8">
        <v>0.41</v>
      </c>
      <c r="BT8">
        <v>0</v>
      </c>
      <c r="BU8">
        <v>0</v>
      </c>
      <c r="BV8">
        <v>0</v>
      </c>
      <c r="BW8">
        <f t="shared" si="2"/>
        <v>69.509999999999991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210.7047</v>
      </c>
      <c r="L9">
        <v>622.17769999999996</v>
      </c>
      <c r="M9">
        <v>46</v>
      </c>
      <c r="N9">
        <v>118.125</v>
      </c>
      <c r="O9">
        <v>123.66562500000001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18.140333999999999</v>
      </c>
      <c r="W9">
        <v>34.799309999999998</v>
      </c>
      <c r="X9">
        <v>147.515625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17.748000000000001</v>
      </c>
      <c r="AG9">
        <v>37.380000000000003</v>
      </c>
      <c r="AH9">
        <v>152.94049999999999</v>
      </c>
      <c r="AI9">
        <v>3.1825000000000001</v>
      </c>
      <c r="AJ9">
        <v>0</v>
      </c>
      <c r="AK9">
        <v>49.998600000000003</v>
      </c>
      <c r="AL9">
        <v>79.364599999999996</v>
      </c>
      <c r="AM9">
        <v>0</v>
      </c>
      <c r="AN9">
        <v>0.86085</v>
      </c>
      <c r="AO9">
        <v>29.4</v>
      </c>
      <c r="AP9">
        <v>12.9381</v>
      </c>
      <c r="AQ9">
        <v>46.683</v>
      </c>
      <c r="AR9">
        <v>26.495999999999999</v>
      </c>
      <c r="AS9">
        <v>21.254159999999999</v>
      </c>
      <c r="AT9">
        <v>10.18764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70.649999999999991</v>
      </c>
      <c r="BA9">
        <f t="shared" si="1"/>
        <v>2611.7435800000003</v>
      </c>
      <c r="BB9">
        <v>6</v>
      </c>
      <c r="BD9">
        <v>21.82</v>
      </c>
      <c r="BE9">
        <v>3.69</v>
      </c>
      <c r="BF9">
        <v>1.64</v>
      </c>
      <c r="BG9">
        <v>1.96</v>
      </c>
      <c r="BH9">
        <v>5.42</v>
      </c>
      <c r="BI9">
        <v>4.46</v>
      </c>
      <c r="BJ9">
        <v>2.9</v>
      </c>
      <c r="BK9">
        <v>3.66</v>
      </c>
      <c r="BL9">
        <v>1.74</v>
      </c>
      <c r="BM9">
        <v>0</v>
      </c>
      <c r="BN9">
        <v>0.5</v>
      </c>
      <c r="BO9">
        <v>13.28</v>
      </c>
      <c r="BP9">
        <v>3.73</v>
      </c>
      <c r="BQ9">
        <v>4.3899999999999997</v>
      </c>
      <c r="BR9">
        <v>1.05</v>
      </c>
      <c r="BS9">
        <v>0.41</v>
      </c>
      <c r="BT9">
        <v>0</v>
      </c>
      <c r="BU9">
        <v>0</v>
      </c>
      <c r="BV9">
        <v>0</v>
      </c>
      <c r="BW9">
        <f t="shared" si="2"/>
        <v>70.649999999999991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210.7047</v>
      </c>
      <c r="L10">
        <v>631.17769999999996</v>
      </c>
      <c r="M10">
        <v>46</v>
      </c>
      <c r="N10">
        <v>118.125</v>
      </c>
      <c r="O10">
        <v>123.66562500000001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18.140333999999999</v>
      </c>
      <c r="W10">
        <v>34.799309999999998</v>
      </c>
      <c r="X10">
        <v>147.515625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17.748000000000001</v>
      </c>
      <c r="AG10">
        <v>37.380000000000003</v>
      </c>
      <c r="AH10">
        <v>152.94049999999999</v>
      </c>
      <c r="AI10">
        <v>3.1825000000000001</v>
      </c>
      <c r="AJ10">
        <v>0</v>
      </c>
      <c r="AK10">
        <v>49.998600000000003</v>
      </c>
      <c r="AL10">
        <v>79.364599999999996</v>
      </c>
      <c r="AM10">
        <v>0</v>
      </c>
      <c r="AN10">
        <v>0.86085</v>
      </c>
      <c r="AO10">
        <v>29.4</v>
      </c>
      <c r="AP10">
        <v>12.9381</v>
      </c>
      <c r="AQ10">
        <v>46.683</v>
      </c>
      <c r="AR10">
        <v>26.495999999999999</v>
      </c>
      <c r="AS10">
        <v>21.254159999999999</v>
      </c>
      <c r="AT10">
        <v>14.652198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70.649999999999991</v>
      </c>
      <c r="BA10">
        <f t="shared" si="1"/>
        <v>2625.2081380000004</v>
      </c>
      <c r="BB10">
        <v>7</v>
      </c>
      <c r="BD10">
        <v>21.82</v>
      </c>
      <c r="BE10">
        <v>3.69</v>
      </c>
      <c r="BF10">
        <v>1.64</v>
      </c>
      <c r="BG10">
        <v>1.96</v>
      </c>
      <c r="BH10">
        <v>5.42</v>
      </c>
      <c r="BI10">
        <v>4.46</v>
      </c>
      <c r="BJ10">
        <v>2.9</v>
      </c>
      <c r="BK10">
        <v>3.66</v>
      </c>
      <c r="BL10">
        <v>1.74</v>
      </c>
      <c r="BM10">
        <v>0</v>
      </c>
      <c r="BN10">
        <v>0.5</v>
      </c>
      <c r="BO10">
        <v>13.28</v>
      </c>
      <c r="BP10">
        <v>3.73</v>
      </c>
      <c r="BQ10">
        <v>4.3899999999999997</v>
      </c>
      <c r="BR10">
        <v>1.05</v>
      </c>
      <c r="BS10">
        <v>0.41</v>
      </c>
      <c r="BT10">
        <v>0</v>
      </c>
      <c r="BU10">
        <v>0</v>
      </c>
      <c r="BV10">
        <v>0</v>
      </c>
      <c r="BW10">
        <f t="shared" si="2"/>
        <v>70.649999999999991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210.7047</v>
      </c>
      <c r="L11">
        <v>546.928</v>
      </c>
      <c r="M11">
        <v>46</v>
      </c>
      <c r="N11">
        <v>118.125</v>
      </c>
      <c r="O11">
        <v>123.66562500000001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18.140333999999999</v>
      </c>
      <c r="W11">
        <v>34.799309999999998</v>
      </c>
      <c r="X11">
        <v>147.515625</v>
      </c>
      <c r="Y11">
        <v>0</v>
      </c>
      <c r="Z11">
        <v>6.5537999999999998</v>
      </c>
      <c r="AA11">
        <v>23.7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17.748000000000001</v>
      </c>
      <c r="AG11">
        <v>37.380000000000003</v>
      </c>
      <c r="AH11">
        <v>152.94049999999999</v>
      </c>
      <c r="AI11">
        <v>14.003</v>
      </c>
      <c r="AJ11">
        <v>0</v>
      </c>
      <c r="AK11">
        <v>24.999300000000002</v>
      </c>
      <c r="AL11">
        <v>79.364599999999996</v>
      </c>
      <c r="AM11">
        <v>0</v>
      </c>
      <c r="AN11">
        <v>0.86085</v>
      </c>
      <c r="AO11">
        <v>29.4</v>
      </c>
      <c r="AP11">
        <v>12.9381</v>
      </c>
      <c r="AQ11">
        <v>46.683</v>
      </c>
      <c r="AR11">
        <v>28.704000000000001</v>
      </c>
      <c r="AS11">
        <v>21.254159999999999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70.139999999999986</v>
      </c>
      <c r="BA11">
        <f t="shared" si="1"/>
        <v>2524.4314199999999</v>
      </c>
      <c r="BB11">
        <v>8</v>
      </c>
      <c r="BD11">
        <v>21.82</v>
      </c>
      <c r="BE11">
        <v>3.69</v>
      </c>
      <c r="BF11">
        <v>1.72</v>
      </c>
      <c r="BG11">
        <v>1.9</v>
      </c>
      <c r="BH11">
        <v>5.42</v>
      </c>
      <c r="BI11">
        <v>4.46</v>
      </c>
      <c r="BJ11">
        <v>2.9</v>
      </c>
      <c r="BK11">
        <v>3.66</v>
      </c>
      <c r="BL11">
        <v>1.66</v>
      </c>
      <c r="BM11">
        <v>0</v>
      </c>
      <c r="BN11">
        <v>0.49</v>
      </c>
      <c r="BO11">
        <v>12.96</v>
      </c>
      <c r="BP11">
        <v>3.73</v>
      </c>
      <c r="BQ11">
        <v>4.2699999999999996</v>
      </c>
      <c r="BR11">
        <v>1.05</v>
      </c>
      <c r="BS11">
        <v>0.41</v>
      </c>
      <c r="BT11">
        <v>0</v>
      </c>
      <c r="BU11">
        <v>0</v>
      </c>
      <c r="BV11">
        <v>0</v>
      </c>
      <c r="BW11">
        <f t="shared" si="2"/>
        <v>70.139999999999986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187.74469999999999</v>
      </c>
      <c r="L12">
        <v>542.928</v>
      </c>
      <c r="M12">
        <v>46</v>
      </c>
      <c r="N12">
        <v>118.125</v>
      </c>
      <c r="O12">
        <v>123.66562500000001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18.140333999999999</v>
      </c>
      <c r="W12">
        <v>34.799309999999998</v>
      </c>
      <c r="X12">
        <v>147.515625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17.748000000000001</v>
      </c>
      <c r="AG12">
        <v>37.380000000000003</v>
      </c>
      <c r="AH12">
        <v>152.94049999999999</v>
      </c>
      <c r="AI12">
        <v>14.003</v>
      </c>
      <c r="AJ12">
        <v>0</v>
      </c>
      <c r="AK12">
        <v>24.999300000000002</v>
      </c>
      <c r="AL12">
        <v>79.364599999999996</v>
      </c>
      <c r="AM12">
        <v>0</v>
      </c>
      <c r="AN12">
        <v>0.86085</v>
      </c>
      <c r="AO12">
        <v>29.4</v>
      </c>
      <c r="AP12">
        <v>12.9381</v>
      </c>
      <c r="AQ12">
        <v>46.683</v>
      </c>
      <c r="AR12">
        <v>28.704000000000001</v>
      </c>
      <c r="AS12">
        <v>21.254159999999999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70.139999999999986</v>
      </c>
      <c r="BA12">
        <f t="shared" si="1"/>
        <v>2487.82078</v>
      </c>
      <c r="BB12">
        <v>9</v>
      </c>
      <c r="BD12">
        <v>21.82</v>
      </c>
      <c r="BE12">
        <v>3.69</v>
      </c>
      <c r="BF12">
        <v>1.72</v>
      </c>
      <c r="BG12">
        <v>1.9</v>
      </c>
      <c r="BH12">
        <v>5.42</v>
      </c>
      <c r="BI12">
        <v>4.46</v>
      </c>
      <c r="BJ12">
        <v>2.9</v>
      </c>
      <c r="BK12">
        <v>3.66</v>
      </c>
      <c r="BL12">
        <v>1.66</v>
      </c>
      <c r="BM12">
        <v>0</v>
      </c>
      <c r="BN12">
        <v>0.49</v>
      </c>
      <c r="BO12">
        <v>12.96</v>
      </c>
      <c r="BP12">
        <v>3.73</v>
      </c>
      <c r="BQ12">
        <v>4.2699999999999996</v>
      </c>
      <c r="BR12">
        <v>1.05</v>
      </c>
      <c r="BS12">
        <v>0.41</v>
      </c>
      <c r="BT12">
        <v>0</v>
      </c>
      <c r="BU12">
        <v>0</v>
      </c>
      <c r="BV12">
        <v>0</v>
      </c>
      <c r="BW12">
        <f t="shared" si="2"/>
        <v>70.139999999999986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199.74469999999999</v>
      </c>
      <c r="L13">
        <v>542.928</v>
      </c>
      <c r="M13">
        <v>46</v>
      </c>
      <c r="N13">
        <v>118.125</v>
      </c>
      <c r="O13">
        <v>123.66562500000001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18.1401</v>
      </c>
      <c r="W13">
        <v>34.799309999999998</v>
      </c>
      <c r="X13">
        <v>147.515625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17.748000000000001</v>
      </c>
      <c r="AG13">
        <v>37.380000000000003</v>
      </c>
      <c r="AH13">
        <v>152.94049999999999</v>
      </c>
      <c r="AI13">
        <v>14.003</v>
      </c>
      <c r="AJ13">
        <v>0</v>
      </c>
      <c r="AK13">
        <v>24.999300000000002</v>
      </c>
      <c r="AL13">
        <v>79.364599999999996</v>
      </c>
      <c r="AM13">
        <v>0</v>
      </c>
      <c r="AN13">
        <v>0.86085</v>
      </c>
      <c r="AO13">
        <v>29.4</v>
      </c>
      <c r="AP13">
        <v>12.9381</v>
      </c>
      <c r="AQ13">
        <v>46.683</v>
      </c>
      <c r="AR13">
        <v>28.704000000000001</v>
      </c>
      <c r="AS13">
        <v>21.254159999999999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70.539999999999978</v>
      </c>
      <c r="BA13">
        <f t="shared" si="1"/>
        <v>2500.220546</v>
      </c>
      <c r="BB13">
        <v>10</v>
      </c>
      <c r="BD13">
        <v>21.82</v>
      </c>
      <c r="BE13">
        <v>3.69</v>
      </c>
      <c r="BF13">
        <v>1.72</v>
      </c>
      <c r="BG13">
        <v>1.9</v>
      </c>
      <c r="BH13">
        <v>5.42</v>
      </c>
      <c r="BI13">
        <v>4.46</v>
      </c>
      <c r="BJ13">
        <v>2.9</v>
      </c>
      <c r="BK13">
        <v>3.66</v>
      </c>
      <c r="BL13">
        <v>1.66</v>
      </c>
      <c r="BM13">
        <v>0</v>
      </c>
      <c r="BN13">
        <v>0.49</v>
      </c>
      <c r="BO13">
        <v>13.36</v>
      </c>
      <c r="BP13">
        <v>3.73</v>
      </c>
      <c r="BQ13">
        <v>4.2699999999999996</v>
      </c>
      <c r="BR13">
        <v>1.05</v>
      </c>
      <c r="BS13">
        <v>0.41</v>
      </c>
      <c r="BT13">
        <v>0</v>
      </c>
      <c r="BU13">
        <v>0</v>
      </c>
      <c r="BV13">
        <v>0</v>
      </c>
      <c r="BW13">
        <f t="shared" si="2"/>
        <v>70.539999999999978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155.74469999999999</v>
      </c>
      <c r="L14">
        <v>542.928</v>
      </c>
      <c r="M14">
        <v>46</v>
      </c>
      <c r="N14">
        <v>118.125</v>
      </c>
      <c r="O14">
        <v>123.66562500000001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18.1401</v>
      </c>
      <c r="W14">
        <v>34.799309999999998</v>
      </c>
      <c r="X14">
        <v>147.515625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17.748000000000001</v>
      </c>
      <c r="AG14">
        <v>37.380000000000003</v>
      </c>
      <c r="AH14">
        <v>152.94049999999999</v>
      </c>
      <c r="AI14">
        <v>14.003</v>
      </c>
      <c r="AJ14">
        <v>0</v>
      </c>
      <c r="AK14">
        <v>24.999300000000002</v>
      </c>
      <c r="AL14">
        <v>79.364599999999996</v>
      </c>
      <c r="AM14">
        <v>0</v>
      </c>
      <c r="AN14">
        <v>0.86085</v>
      </c>
      <c r="AO14">
        <v>29.4</v>
      </c>
      <c r="AP14">
        <v>12.9381</v>
      </c>
      <c r="AQ14">
        <v>46.683</v>
      </c>
      <c r="AR14">
        <v>28.704000000000001</v>
      </c>
      <c r="AS14">
        <v>21.254159999999999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70.539999999999978</v>
      </c>
      <c r="BA14">
        <f t="shared" si="1"/>
        <v>2456.220546</v>
      </c>
      <c r="BB14">
        <v>11</v>
      </c>
      <c r="BD14">
        <v>21.82</v>
      </c>
      <c r="BE14">
        <v>3.69</v>
      </c>
      <c r="BF14">
        <v>1.72</v>
      </c>
      <c r="BG14">
        <v>1.9</v>
      </c>
      <c r="BH14">
        <v>5.42</v>
      </c>
      <c r="BI14">
        <v>4.46</v>
      </c>
      <c r="BJ14">
        <v>2.9</v>
      </c>
      <c r="BK14">
        <v>3.66</v>
      </c>
      <c r="BL14">
        <v>1.66</v>
      </c>
      <c r="BM14">
        <v>0</v>
      </c>
      <c r="BN14">
        <v>0.49</v>
      </c>
      <c r="BO14">
        <v>13.36</v>
      </c>
      <c r="BP14">
        <v>3.73</v>
      </c>
      <c r="BQ14">
        <v>4.2699999999999996</v>
      </c>
      <c r="BR14">
        <v>1.05</v>
      </c>
      <c r="BS14">
        <v>0.41</v>
      </c>
      <c r="BT14">
        <v>0</v>
      </c>
      <c r="BU14">
        <v>0</v>
      </c>
      <c r="BV14">
        <v>0</v>
      </c>
      <c r="BW14">
        <f t="shared" si="2"/>
        <v>70.539999999999978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183.74469999999999</v>
      </c>
      <c r="L15">
        <v>484.95</v>
      </c>
      <c r="M15">
        <v>46</v>
      </c>
      <c r="N15">
        <v>118.125</v>
      </c>
      <c r="O15">
        <v>123.66562500000001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18.1401</v>
      </c>
      <c r="W15">
        <v>34.799309999999998</v>
      </c>
      <c r="X15">
        <v>147.515625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17.748000000000001</v>
      </c>
      <c r="AG15">
        <v>37.380000000000003</v>
      </c>
      <c r="AH15">
        <v>152.94049999999999</v>
      </c>
      <c r="AI15">
        <v>14.003</v>
      </c>
      <c r="AJ15">
        <v>0</v>
      </c>
      <c r="AK15">
        <v>24.999300000000002</v>
      </c>
      <c r="AL15">
        <v>79.364599999999996</v>
      </c>
      <c r="AM15">
        <v>0</v>
      </c>
      <c r="AN15">
        <v>0.86085</v>
      </c>
      <c r="AO15">
        <v>29.4</v>
      </c>
      <c r="AP15">
        <v>11.529</v>
      </c>
      <c r="AQ15">
        <v>46.683</v>
      </c>
      <c r="AR15">
        <v>28.704000000000001</v>
      </c>
      <c r="AS15">
        <v>21.254159999999999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70.949999999999989</v>
      </c>
      <c r="BA15">
        <f t="shared" si="1"/>
        <v>2425.2434459999999</v>
      </c>
      <c r="BB15">
        <v>12</v>
      </c>
      <c r="BD15">
        <v>21.82</v>
      </c>
      <c r="BE15">
        <v>3.69</v>
      </c>
      <c r="BF15">
        <v>1.72</v>
      </c>
      <c r="BG15">
        <v>1.9</v>
      </c>
      <c r="BH15">
        <v>5.42</v>
      </c>
      <c r="BI15">
        <v>4.46</v>
      </c>
      <c r="BJ15">
        <v>2.9</v>
      </c>
      <c r="BK15">
        <v>3.66</v>
      </c>
      <c r="BL15">
        <v>1.66</v>
      </c>
      <c r="BM15">
        <v>0</v>
      </c>
      <c r="BN15">
        <v>0.49</v>
      </c>
      <c r="BO15">
        <v>13.77</v>
      </c>
      <c r="BP15">
        <v>3.73</v>
      </c>
      <c r="BQ15">
        <v>4.2699999999999996</v>
      </c>
      <c r="BR15">
        <v>1.05</v>
      </c>
      <c r="BS15">
        <v>0.41</v>
      </c>
      <c r="BT15">
        <v>0</v>
      </c>
      <c r="BU15">
        <v>0</v>
      </c>
      <c r="BV15">
        <v>0</v>
      </c>
      <c r="BW15">
        <f t="shared" si="2"/>
        <v>70.949999999999989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202.74469999999999</v>
      </c>
      <c r="L16">
        <v>495.78</v>
      </c>
      <c r="M16">
        <v>46</v>
      </c>
      <c r="N16">
        <v>118.125</v>
      </c>
      <c r="O16">
        <v>123.66562500000001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18.1401</v>
      </c>
      <c r="W16">
        <v>34.799309999999998</v>
      </c>
      <c r="X16">
        <v>147.515625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17.748000000000001</v>
      </c>
      <c r="AG16">
        <v>37.380000000000003</v>
      </c>
      <c r="AH16">
        <v>152.94049999999999</v>
      </c>
      <c r="AI16">
        <v>14.003</v>
      </c>
      <c r="AJ16">
        <v>0</v>
      </c>
      <c r="AK16">
        <v>24.999300000000002</v>
      </c>
      <c r="AL16">
        <v>79.364599999999996</v>
      </c>
      <c r="AM16">
        <v>0</v>
      </c>
      <c r="AN16">
        <v>0.86085</v>
      </c>
      <c r="AO16">
        <v>29.4</v>
      </c>
      <c r="AP16">
        <v>11.529</v>
      </c>
      <c r="AQ16">
        <v>46.683</v>
      </c>
      <c r="AR16">
        <v>28.704000000000001</v>
      </c>
      <c r="AS16">
        <v>21.254159999999999</v>
      </c>
      <c r="AT16">
        <v>13.111706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70.949999999999989</v>
      </c>
      <c r="BA16">
        <f t="shared" si="1"/>
        <v>2453.1883520000001</v>
      </c>
      <c r="BB16">
        <v>13</v>
      </c>
      <c r="BD16">
        <v>21.82</v>
      </c>
      <c r="BE16">
        <v>3.69</v>
      </c>
      <c r="BF16">
        <v>1.72</v>
      </c>
      <c r="BG16">
        <v>1.9</v>
      </c>
      <c r="BH16">
        <v>5.42</v>
      </c>
      <c r="BI16">
        <v>4.46</v>
      </c>
      <c r="BJ16">
        <v>2.9</v>
      </c>
      <c r="BK16">
        <v>3.66</v>
      </c>
      <c r="BL16">
        <v>1.66</v>
      </c>
      <c r="BM16">
        <v>0</v>
      </c>
      <c r="BN16">
        <v>0.49</v>
      </c>
      <c r="BO16">
        <v>13.77</v>
      </c>
      <c r="BP16">
        <v>3.73</v>
      </c>
      <c r="BQ16">
        <v>4.2699999999999996</v>
      </c>
      <c r="BR16">
        <v>1.05</v>
      </c>
      <c r="BS16">
        <v>0.41</v>
      </c>
      <c r="BT16">
        <v>0</v>
      </c>
      <c r="BU16">
        <v>0</v>
      </c>
      <c r="BV16">
        <v>0</v>
      </c>
      <c r="BW16">
        <f t="shared" si="2"/>
        <v>70.949999999999989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155.9528</v>
      </c>
      <c r="L17">
        <v>515.33000000000004</v>
      </c>
      <c r="M17">
        <v>46</v>
      </c>
      <c r="N17">
        <v>118.125</v>
      </c>
      <c r="O17">
        <v>123.66562500000001</v>
      </c>
      <c r="P17">
        <v>125.58750000000001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18.1401</v>
      </c>
      <c r="W17">
        <v>34.799309999999998</v>
      </c>
      <c r="X17">
        <v>147.515625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17.748000000000001</v>
      </c>
      <c r="AG17">
        <v>37.380000000000003</v>
      </c>
      <c r="AH17">
        <v>152.94049999999999</v>
      </c>
      <c r="AI17">
        <v>14.003</v>
      </c>
      <c r="AJ17">
        <v>0</v>
      </c>
      <c r="AK17">
        <v>24.999300000000002</v>
      </c>
      <c r="AL17">
        <v>79.364599999999996</v>
      </c>
      <c r="AM17">
        <v>0</v>
      </c>
      <c r="AN17">
        <v>0.86085</v>
      </c>
      <c r="AO17">
        <v>28.812000000000001</v>
      </c>
      <c r="AP17">
        <v>11.529</v>
      </c>
      <c r="AQ17">
        <v>31.122</v>
      </c>
      <c r="AR17">
        <v>33.119999999999997</v>
      </c>
      <c r="AS17">
        <v>21.254159999999999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70.949999999999989</v>
      </c>
      <c r="BA17">
        <f t="shared" si="1"/>
        <v>2416.0985459999997</v>
      </c>
      <c r="BB17">
        <v>14</v>
      </c>
      <c r="BD17">
        <v>21.82</v>
      </c>
      <c r="BE17">
        <v>3.69</v>
      </c>
      <c r="BF17">
        <v>1.72</v>
      </c>
      <c r="BG17">
        <v>1.9</v>
      </c>
      <c r="BH17">
        <v>5.42</v>
      </c>
      <c r="BI17">
        <v>4.46</v>
      </c>
      <c r="BJ17">
        <v>2.9</v>
      </c>
      <c r="BK17">
        <v>3.66</v>
      </c>
      <c r="BL17">
        <v>1.66</v>
      </c>
      <c r="BM17">
        <v>0</v>
      </c>
      <c r="BN17">
        <v>0.49</v>
      </c>
      <c r="BO17">
        <v>13.77</v>
      </c>
      <c r="BP17">
        <v>3.73</v>
      </c>
      <c r="BQ17">
        <v>4.2699999999999996</v>
      </c>
      <c r="BR17">
        <v>1.05</v>
      </c>
      <c r="BS17">
        <v>0.41</v>
      </c>
      <c r="BT17">
        <v>0</v>
      </c>
      <c r="BU17">
        <v>0</v>
      </c>
      <c r="BV17">
        <v>0</v>
      </c>
      <c r="BW17">
        <f t="shared" si="2"/>
        <v>70.949999999999989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134.9528</v>
      </c>
      <c r="L18">
        <v>456.2</v>
      </c>
      <c r="M18">
        <v>46</v>
      </c>
      <c r="N18">
        <v>118.125</v>
      </c>
      <c r="O18">
        <v>123.66562500000001</v>
      </c>
      <c r="P18">
        <v>125.58750000000001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18.1401</v>
      </c>
      <c r="W18">
        <v>34.799309999999998</v>
      </c>
      <c r="X18">
        <v>147.515625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17.748000000000001</v>
      </c>
      <c r="AG18">
        <v>37.380000000000003</v>
      </c>
      <c r="AH18">
        <v>152.94049999999999</v>
      </c>
      <c r="AI18">
        <v>14.003</v>
      </c>
      <c r="AJ18">
        <v>0</v>
      </c>
      <c r="AK18">
        <v>24.999300000000002</v>
      </c>
      <c r="AL18">
        <v>79.364599999999996</v>
      </c>
      <c r="AM18">
        <v>0</v>
      </c>
      <c r="AN18">
        <v>0.86085</v>
      </c>
      <c r="AO18">
        <v>28.812000000000001</v>
      </c>
      <c r="AP18">
        <v>11.529</v>
      </c>
      <c r="AQ18">
        <v>31.122</v>
      </c>
      <c r="AR18">
        <v>33.119999999999997</v>
      </c>
      <c r="AS18">
        <v>21.254159999999999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70.949999999999989</v>
      </c>
      <c r="BA18">
        <f t="shared" si="1"/>
        <v>2335.9685459999996</v>
      </c>
      <c r="BB18">
        <v>15</v>
      </c>
      <c r="BD18">
        <v>21.82</v>
      </c>
      <c r="BE18">
        <v>3.69</v>
      </c>
      <c r="BF18">
        <v>1.72</v>
      </c>
      <c r="BG18">
        <v>1.9</v>
      </c>
      <c r="BH18">
        <v>5.42</v>
      </c>
      <c r="BI18">
        <v>4.46</v>
      </c>
      <c r="BJ18">
        <v>2.9</v>
      </c>
      <c r="BK18">
        <v>3.66</v>
      </c>
      <c r="BL18">
        <v>1.66</v>
      </c>
      <c r="BM18">
        <v>0</v>
      </c>
      <c r="BN18">
        <v>0.49</v>
      </c>
      <c r="BO18">
        <v>13.77</v>
      </c>
      <c r="BP18">
        <v>3.73</v>
      </c>
      <c r="BQ18">
        <v>4.2699999999999996</v>
      </c>
      <c r="BR18">
        <v>1.05</v>
      </c>
      <c r="BS18">
        <v>0.41</v>
      </c>
      <c r="BT18">
        <v>0</v>
      </c>
      <c r="BU18">
        <v>0</v>
      </c>
      <c r="BV18">
        <v>0</v>
      </c>
      <c r="BW18">
        <f t="shared" si="2"/>
        <v>70.949999999999989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151.9528</v>
      </c>
      <c r="L19">
        <v>411.69</v>
      </c>
      <c r="M19">
        <v>46</v>
      </c>
      <c r="N19">
        <v>118.125</v>
      </c>
      <c r="O19">
        <v>123.66562500000001</v>
      </c>
      <c r="P19">
        <v>125.58750000000001</v>
      </c>
      <c r="Q19">
        <v>18.277699999999999</v>
      </c>
      <c r="R19">
        <v>36.622999999999998</v>
      </c>
      <c r="S19">
        <v>22.687000000000001</v>
      </c>
      <c r="T19">
        <v>0</v>
      </c>
      <c r="U19">
        <v>348.97500000000002</v>
      </c>
      <c r="V19">
        <v>13.532500000000001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17.748000000000001</v>
      </c>
      <c r="AG19">
        <v>37.380000000000003</v>
      </c>
      <c r="AH19">
        <v>152.94049999999999</v>
      </c>
      <c r="AI19">
        <v>14.003</v>
      </c>
      <c r="AJ19">
        <v>0</v>
      </c>
      <c r="AK19">
        <v>24.999300000000002</v>
      </c>
      <c r="AL19">
        <v>79.364599999999996</v>
      </c>
      <c r="AM19">
        <v>0</v>
      </c>
      <c r="AN19">
        <v>0.86085</v>
      </c>
      <c r="AO19">
        <v>28.812000000000001</v>
      </c>
      <c r="AP19">
        <v>11.529</v>
      </c>
      <c r="AQ19">
        <v>31.122</v>
      </c>
      <c r="AR19">
        <v>33.119999999999997</v>
      </c>
      <c r="AS19">
        <v>21.254159999999999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71.359999999999985</v>
      </c>
      <c r="BA19">
        <f t="shared" si="1"/>
        <v>2291.2484459999991</v>
      </c>
      <c r="BB19">
        <v>16</v>
      </c>
      <c r="BD19">
        <v>21.82</v>
      </c>
      <c r="BE19">
        <v>3.69</v>
      </c>
      <c r="BF19">
        <v>1.72</v>
      </c>
      <c r="BG19">
        <v>1.9</v>
      </c>
      <c r="BH19">
        <v>5.42</v>
      </c>
      <c r="BI19">
        <v>4.46</v>
      </c>
      <c r="BJ19">
        <v>2.9</v>
      </c>
      <c r="BK19">
        <v>3.66</v>
      </c>
      <c r="BL19">
        <v>1.66</v>
      </c>
      <c r="BM19">
        <v>0</v>
      </c>
      <c r="BN19">
        <v>0.49</v>
      </c>
      <c r="BO19">
        <v>14.18</v>
      </c>
      <c r="BP19">
        <v>3.73</v>
      </c>
      <c r="BQ19">
        <v>4.2699999999999996</v>
      </c>
      <c r="BR19">
        <v>1.05</v>
      </c>
      <c r="BS19">
        <v>0.41</v>
      </c>
      <c r="BT19">
        <v>0</v>
      </c>
      <c r="BU19">
        <v>0</v>
      </c>
      <c r="BV19">
        <v>0</v>
      </c>
      <c r="BW19">
        <f t="shared" si="2"/>
        <v>71.359999999999985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164.9528</v>
      </c>
      <c r="L20">
        <v>430.79</v>
      </c>
      <c r="M20">
        <v>46</v>
      </c>
      <c r="N20">
        <v>118.125</v>
      </c>
      <c r="O20">
        <v>123.66562500000001</v>
      </c>
      <c r="P20">
        <v>125.58750000000001</v>
      </c>
      <c r="Q20">
        <v>18.277699999999999</v>
      </c>
      <c r="R20">
        <v>36.622999999999998</v>
      </c>
      <c r="S20">
        <v>22.687000000000001</v>
      </c>
      <c r="T20">
        <v>0</v>
      </c>
      <c r="U20">
        <v>348.97500000000002</v>
      </c>
      <c r="V20">
        <v>13.532500000000001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17.748000000000001</v>
      </c>
      <c r="AG20">
        <v>37.380000000000003</v>
      </c>
      <c r="AH20">
        <v>152.94049999999999</v>
      </c>
      <c r="AI20">
        <v>14.003</v>
      </c>
      <c r="AJ20">
        <v>0</v>
      </c>
      <c r="AK20">
        <v>24.999300000000002</v>
      </c>
      <c r="AL20">
        <v>79.364599999999996</v>
      </c>
      <c r="AM20">
        <v>0</v>
      </c>
      <c r="AN20">
        <v>0.86085</v>
      </c>
      <c r="AO20">
        <v>28.812000000000001</v>
      </c>
      <c r="AP20">
        <v>11.529</v>
      </c>
      <c r="AQ20">
        <v>31.122</v>
      </c>
      <c r="AR20">
        <v>33.119999999999997</v>
      </c>
      <c r="AS20">
        <v>21.254159999999999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71.359999999999985</v>
      </c>
      <c r="BA20">
        <f t="shared" si="1"/>
        <v>2323.3484459999995</v>
      </c>
      <c r="BB20">
        <v>17</v>
      </c>
      <c r="BD20">
        <v>21.82</v>
      </c>
      <c r="BE20">
        <v>3.69</v>
      </c>
      <c r="BF20">
        <v>1.72</v>
      </c>
      <c r="BG20">
        <v>1.9</v>
      </c>
      <c r="BH20">
        <v>5.42</v>
      </c>
      <c r="BI20">
        <v>4.46</v>
      </c>
      <c r="BJ20">
        <v>2.9</v>
      </c>
      <c r="BK20">
        <v>3.66</v>
      </c>
      <c r="BL20">
        <v>1.66</v>
      </c>
      <c r="BM20">
        <v>0</v>
      </c>
      <c r="BN20">
        <v>0.49</v>
      </c>
      <c r="BO20">
        <v>14.18</v>
      </c>
      <c r="BP20">
        <v>3.73</v>
      </c>
      <c r="BQ20">
        <v>4.2699999999999996</v>
      </c>
      <c r="BR20">
        <v>1.05</v>
      </c>
      <c r="BS20">
        <v>0.41</v>
      </c>
      <c r="BT20">
        <v>0</v>
      </c>
      <c r="BU20">
        <v>0</v>
      </c>
      <c r="BV20">
        <v>0</v>
      </c>
      <c r="BW20">
        <f t="shared" si="2"/>
        <v>71.359999999999985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137.9528</v>
      </c>
      <c r="L21">
        <v>417.62</v>
      </c>
      <c r="M21">
        <v>46</v>
      </c>
      <c r="N21">
        <v>118.125</v>
      </c>
      <c r="O21">
        <v>123.66562500000001</v>
      </c>
      <c r="P21">
        <v>125.58750000000001</v>
      </c>
      <c r="Q21">
        <v>18.277699999999999</v>
      </c>
      <c r="R21">
        <v>36.622999999999998</v>
      </c>
      <c r="S21">
        <v>22.687000000000001</v>
      </c>
      <c r="T21">
        <v>0</v>
      </c>
      <c r="U21">
        <v>348.97500000000002</v>
      </c>
      <c r="V21">
        <v>13.532500000000001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17.748000000000001</v>
      </c>
      <c r="AG21">
        <v>37.380000000000003</v>
      </c>
      <c r="AH21">
        <v>152.94049999999999</v>
      </c>
      <c r="AI21">
        <v>3.0552000000000001</v>
      </c>
      <c r="AJ21">
        <v>0</v>
      </c>
      <c r="AK21">
        <v>24.999300000000002</v>
      </c>
      <c r="AL21">
        <v>79.364599999999996</v>
      </c>
      <c r="AM21">
        <v>0</v>
      </c>
      <c r="AN21">
        <v>0.86085</v>
      </c>
      <c r="AO21">
        <v>28.812000000000001</v>
      </c>
      <c r="AP21">
        <v>11.529</v>
      </c>
      <c r="AQ21">
        <v>31.122</v>
      </c>
      <c r="AR21">
        <v>33.119999999999997</v>
      </c>
      <c r="AS21">
        <v>21.79224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71.759999999999977</v>
      </c>
      <c r="BA21">
        <f t="shared" si="1"/>
        <v>2273.1687259999994</v>
      </c>
      <c r="BB21">
        <v>18</v>
      </c>
      <c r="BD21">
        <v>21.82</v>
      </c>
      <c r="BE21">
        <v>3.69</v>
      </c>
      <c r="BF21">
        <v>1.72</v>
      </c>
      <c r="BG21">
        <v>1.9</v>
      </c>
      <c r="BH21">
        <v>5.42</v>
      </c>
      <c r="BI21">
        <v>4.46</v>
      </c>
      <c r="BJ21">
        <v>2.9</v>
      </c>
      <c r="BK21">
        <v>3.66</v>
      </c>
      <c r="BL21">
        <v>1.66</v>
      </c>
      <c r="BM21">
        <v>0</v>
      </c>
      <c r="BN21">
        <v>0.49</v>
      </c>
      <c r="BO21">
        <v>14.58</v>
      </c>
      <c r="BP21">
        <v>3.73</v>
      </c>
      <c r="BQ21">
        <v>4.2699999999999996</v>
      </c>
      <c r="BR21">
        <v>1.05</v>
      </c>
      <c r="BS21">
        <v>0.41</v>
      </c>
      <c r="BT21">
        <v>0</v>
      </c>
      <c r="BU21">
        <v>0</v>
      </c>
      <c r="BV21">
        <v>0</v>
      </c>
      <c r="BW21">
        <f t="shared" si="2"/>
        <v>71.759999999999977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107.9528</v>
      </c>
      <c r="L22">
        <v>373.81</v>
      </c>
      <c r="M22">
        <v>46</v>
      </c>
      <c r="N22">
        <v>118.125</v>
      </c>
      <c r="O22">
        <v>123.66562500000001</v>
      </c>
      <c r="P22">
        <v>125.58750000000001</v>
      </c>
      <c r="Q22">
        <v>18.277699999999999</v>
      </c>
      <c r="R22">
        <v>36.622999999999998</v>
      </c>
      <c r="S22">
        <v>22.687000000000001</v>
      </c>
      <c r="T22">
        <v>0</v>
      </c>
      <c r="U22">
        <v>348.97500000000002</v>
      </c>
      <c r="V22">
        <v>13.532500000000001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14.04936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17.748000000000001</v>
      </c>
      <c r="AG22">
        <v>37.380000000000003</v>
      </c>
      <c r="AH22">
        <v>152.94049999999999</v>
      </c>
      <c r="AI22">
        <v>3.0552000000000001</v>
      </c>
      <c r="AJ22">
        <v>0</v>
      </c>
      <c r="AK22">
        <v>24.999300000000002</v>
      </c>
      <c r="AL22">
        <v>79.364599999999996</v>
      </c>
      <c r="AM22">
        <v>0</v>
      </c>
      <c r="AN22">
        <v>0.86085</v>
      </c>
      <c r="AO22">
        <v>28.812000000000001</v>
      </c>
      <c r="AP22">
        <v>11.529</v>
      </c>
      <c r="AQ22">
        <v>31.122</v>
      </c>
      <c r="AR22">
        <v>33.119999999999997</v>
      </c>
      <c r="AS22">
        <v>21.79224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71.759999999999977</v>
      </c>
      <c r="BA22">
        <f t="shared" si="1"/>
        <v>2199.3587259999995</v>
      </c>
      <c r="BB22">
        <v>19</v>
      </c>
      <c r="BD22">
        <v>21.82</v>
      </c>
      <c r="BE22">
        <v>3.69</v>
      </c>
      <c r="BF22">
        <v>1.72</v>
      </c>
      <c r="BG22">
        <v>1.9</v>
      </c>
      <c r="BH22">
        <v>5.42</v>
      </c>
      <c r="BI22">
        <v>4.46</v>
      </c>
      <c r="BJ22">
        <v>2.9</v>
      </c>
      <c r="BK22">
        <v>3.66</v>
      </c>
      <c r="BL22">
        <v>1.66</v>
      </c>
      <c r="BM22">
        <v>0</v>
      </c>
      <c r="BN22">
        <v>0.49</v>
      </c>
      <c r="BO22">
        <v>14.58</v>
      </c>
      <c r="BP22">
        <v>3.73</v>
      </c>
      <c r="BQ22">
        <v>4.2699999999999996</v>
      </c>
      <c r="BR22">
        <v>1.05</v>
      </c>
      <c r="BS22">
        <v>0.41</v>
      </c>
      <c r="BT22">
        <v>0</v>
      </c>
      <c r="BU22">
        <v>0</v>
      </c>
      <c r="BV22">
        <v>0</v>
      </c>
      <c r="BW22">
        <f t="shared" si="2"/>
        <v>71.759999999999977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107.9528</v>
      </c>
      <c r="L23">
        <v>336</v>
      </c>
      <c r="M23">
        <v>46</v>
      </c>
      <c r="N23">
        <v>118.125</v>
      </c>
      <c r="O23">
        <v>123.66562500000001</v>
      </c>
      <c r="P23">
        <v>125.58750000000001</v>
      </c>
      <c r="Q23">
        <v>18.277699999999999</v>
      </c>
      <c r="R23">
        <v>36.622999999999998</v>
      </c>
      <c r="S23">
        <v>22.687000000000001</v>
      </c>
      <c r="T23">
        <v>0</v>
      </c>
      <c r="U23">
        <v>348.97500000000002</v>
      </c>
      <c r="V23">
        <v>13.532500000000001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24.49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37.380000000000003</v>
      </c>
      <c r="AH23">
        <v>152.94049999999999</v>
      </c>
      <c r="AI23">
        <v>3.1825000000000001</v>
      </c>
      <c r="AJ23">
        <v>0</v>
      </c>
      <c r="AK23">
        <v>24.999300000000002</v>
      </c>
      <c r="AL23">
        <v>79.364599999999996</v>
      </c>
      <c r="AM23">
        <v>0</v>
      </c>
      <c r="AN23">
        <v>0.86085</v>
      </c>
      <c r="AO23">
        <v>28.812000000000001</v>
      </c>
      <c r="AP23">
        <v>11.529</v>
      </c>
      <c r="AQ23">
        <v>31.122</v>
      </c>
      <c r="AR23">
        <v>33.119999999999997</v>
      </c>
      <c r="AS23">
        <v>21.79224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72.149999999999991</v>
      </c>
      <c r="BA23">
        <f t="shared" si="1"/>
        <v>2172.5066660000002</v>
      </c>
      <c r="BB23">
        <v>20</v>
      </c>
      <c r="BD23">
        <v>21.82</v>
      </c>
      <c r="BE23">
        <v>3.69</v>
      </c>
      <c r="BF23">
        <v>1.71</v>
      </c>
      <c r="BG23">
        <v>1.9</v>
      </c>
      <c r="BH23">
        <v>5.42</v>
      </c>
      <c r="BI23">
        <v>4.46</v>
      </c>
      <c r="BJ23">
        <v>2.9</v>
      </c>
      <c r="BK23">
        <v>3.66</v>
      </c>
      <c r="BL23">
        <v>1.66</v>
      </c>
      <c r="BM23">
        <v>0</v>
      </c>
      <c r="BN23">
        <v>0.49</v>
      </c>
      <c r="BO23">
        <v>14.98</v>
      </c>
      <c r="BP23">
        <v>3.73</v>
      </c>
      <c r="BQ23">
        <v>4.2699999999999996</v>
      </c>
      <c r="BR23">
        <v>1.05</v>
      </c>
      <c r="BS23">
        <v>0.41</v>
      </c>
      <c r="BT23">
        <v>0</v>
      </c>
      <c r="BU23">
        <v>0</v>
      </c>
      <c r="BV23">
        <v>0</v>
      </c>
      <c r="BW23">
        <f t="shared" si="2"/>
        <v>72.149999999999991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128.9528</v>
      </c>
      <c r="L24">
        <v>352</v>
      </c>
      <c r="M24">
        <v>46</v>
      </c>
      <c r="N24">
        <v>118.125</v>
      </c>
      <c r="O24">
        <v>123.66562500000001</v>
      </c>
      <c r="P24">
        <v>125.58750000000001</v>
      </c>
      <c r="Q24">
        <v>18.277699999999999</v>
      </c>
      <c r="R24">
        <v>36.622999999999998</v>
      </c>
      <c r="S24">
        <v>22.687000000000001</v>
      </c>
      <c r="T24">
        <v>0</v>
      </c>
      <c r="U24">
        <v>348.97500000000002</v>
      </c>
      <c r="V24">
        <v>13.532500000000001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26.86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37.380000000000003</v>
      </c>
      <c r="AH24">
        <v>152.94049999999999</v>
      </c>
      <c r="AI24">
        <v>14.003</v>
      </c>
      <c r="AJ24">
        <v>0</v>
      </c>
      <c r="AK24">
        <v>24.999300000000002</v>
      </c>
      <c r="AL24">
        <v>79.364599999999996</v>
      </c>
      <c r="AM24">
        <v>0</v>
      </c>
      <c r="AN24">
        <v>0.86085</v>
      </c>
      <c r="AO24">
        <v>28.812000000000001</v>
      </c>
      <c r="AP24">
        <v>11.529</v>
      </c>
      <c r="AQ24">
        <v>31.122</v>
      </c>
      <c r="AR24">
        <v>33.119999999999997</v>
      </c>
      <c r="AS24">
        <v>21.79224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71.529999999999987</v>
      </c>
      <c r="BA24">
        <f t="shared" si="1"/>
        <v>2222.077166</v>
      </c>
      <c r="BB24">
        <v>21</v>
      </c>
      <c r="BD24">
        <v>21.62</v>
      </c>
      <c r="BE24">
        <v>3.69</v>
      </c>
      <c r="BF24">
        <v>1.29</v>
      </c>
      <c r="BG24">
        <v>1.9</v>
      </c>
      <c r="BH24">
        <v>5.42</v>
      </c>
      <c r="BI24">
        <v>4.46</v>
      </c>
      <c r="BJ24">
        <v>2.9</v>
      </c>
      <c r="BK24">
        <v>3.66</v>
      </c>
      <c r="BL24">
        <v>1.66</v>
      </c>
      <c r="BM24">
        <v>0</v>
      </c>
      <c r="BN24">
        <v>0.49</v>
      </c>
      <c r="BO24">
        <v>14.98</v>
      </c>
      <c r="BP24">
        <v>3.73</v>
      </c>
      <c r="BQ24">
        <v>4.2699999999999996</v>
      </c>
      <c r="BR24">
        <v>1.05</v>
      </c>
      <c r="BS24">
        <v>0.41</v>
      </c>
      <c r="BT24">
        <v>0</v>
      </c>
      <c r="BU24">
        <v>0</v>
      </c>
      <c r="BV24">
        <v>0</v>
      </c>
      <c r="BW24">
        <f t="shared" si="2"/>
        <v>71.529999999999987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107.9528</v>
      </c>
      <c r="L25">
        <v>336</v>
      </c>
      <c r="M25">
        <v>46</v>
      </c>
      <c r="N25">
        <v>118.125</v>
      </c>
      <c r="O25">
        <v>123.66562500000001</v>
      </c>
      <c r="P25">
        <v>125.58750000000001</v>
      </c>
      <c r="Q25">
        <v>21.82</v>
      </c>
      <c r="R25">
        <v>42.390099999999997</v>
      </c>
      <c r="S25">
        <v>26.3901</v>
      </c>
      <c r="T25">
        <v>0</v>
      </c>
      <c r="U25">
        <v>348.97500000000002</v>
      </c>
      <c r="V25">
        <v>18.1401</v>
      </c>
      <c r="W25">
        <v>34.799309999999998</v>
      </c>
      <c r="X25">
        <v>147.515625</v>
      </c>
      <c r="Y25">
        <v>0</v>
      </c>
      <c r="Z25">
        <v>6.5537999999999998</v>
      </c>
      <c r="AA25">
        <v>28.09872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37.380000000000003</v>
      </c>
      <c r="AH25">
        <v>152.94049999999999</v>
      </c>
      <c r="AI25">
        <v>14.003</v>
      </c>
      <c r="AJ25">
        <v>0</v>
      </c>
      <c r="AK25">
        <v>24.999300000000002</v>
      </c>
      <c r="AL25">
        <v>79.364599999999996</v>
      </c>
      <c r="AM25">
        <v>0</v>
      </c>
      <c r="AN25">
        <v>0.86085</v>
      </c>
      <c r="AO25">
        <v>28.812000000000001</v>
      </c>
      <c r="AP25">
        <v>11.529</v>
      </c>
      <c r="AQ25">
        <v>46.683</v>
      </c>
      <c r="AR25">
        <v>33.119999999999997</v>
      </c>
      <c r="AS25">
        <v>21.79224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71.20999999999998</v>
      </c>
      <c r="BA25">
        <f t="shared" si="1"/>
        <v>2219.1769859999999</v>
      </c>
      <c r="BB25">
        <v>22</v>
      </c>
      <c r="BD25">
        <v>21.62</v>
      </c>
      <c r="BE25">
        <v>3.69</v>
      </c>
      <c r="BF25">
        <v>0.81</v>
      </c>
      <c r="BG25">
        <v>1.9</v>
      </c>
      <c r="BH25">
        <v>5.42</v>
      </c>
      <c r="BI25">
        <v>4.46</v>
      </c>
      <c r="BJ25">
        <v>2.9</v>
      </c>
      <c r="BK25">
        <v>3.66</v>
      </c>
      <c r="BL25">
        <v>1.41</v>
      </c>
      <c r="BM25">
        <v>0</v>
      </c>
      <c r="BN25">
        <v>0.49</v>
      </c>
      <c r="BO25">
        <v>15.39</v>
      </c>
      <c r="BP25">
        <v>3.73</v>
      </c>
      <c r="BQ25">
        <v>4.2699999999999996</v>
      </c>
      <c r="BR25">
        <v>1.05</v>
      </c>
      <c r="BS25">
        <v>0.41</v>
      </c>
      <c r="BT25">
        <v>0</v>
      </c>
      <c r="BU25">
        <v>0</v>
      </c>
      <c r="BV25">
        <v>0</v>
      </c>
      <c r="BW25">
        <f t="shared" si="2"/>
        <v>71.20999999999998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107.9528</v>
      </c>
      <c r="L26">
        <v>336</v>
      </c>
      <c r="M26">
        <v>46</v>
      </c>
      <c r="N26">
        <v>118.125</v>
      </c>
      <c r="O26">
        <v>123.66562500000001</v>
      </c>
      <c r="P26">
        <v>125.58750000000001</v>
      </c>
      <c r="Q26">
        <v>21.82</v>
      </c>
      <c r="R26">
        <v>42.390099999999997</v>
      </c>
      <c r="S26">
        <v>26.3901</v>
      </c>
      <c r="T26">
        <v>0</v>
      </c>
      <c r="U26">
        <v>348.97500000000002</v>
      </c>
      <c r="V26">
        <v>18.1401</v>
      </c>
      <c r="W26">
        <v>34.799309999999998</v>
      </c>
      <c r="X26">
        <v>147.515625</v>
      </c>
      <c r="Y26">
        <v>0</v>
      </c>
      <c r="Z26">
        <v>6.5537999999999998</v>
      </c>
      <c r="AA26">
        <v>28.09872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17.748000000000001</v>
      </c>
      <c r="AG26">
        <v>37.380000000000003</v>
      </c>
      <c r="AH26">
        <v>152.94049999999999</v>
      </c>
      <c r="AI26">
        <v>15.276</v>
      </c>
      <c r="AJ26">
        <v>0</v>
      </c>
      <c r="AK26">
        <v>24.999300000000002</v>
      </c>
      <c r="AL26">
        <v>79.364599999999996</v>
      </c>
      <c r="AM26">
        <v>0</v>
      </c>
      <c r="AN26">
        <v>0.86085</v>
      </c>
      <c r="AO26">
        <v>28.812000000000001</v>
      </c>
      <c r="AP26">
        <v>11.529</v>
      </c>
      <c r="AQ26">
        <v>46.683</v>
      </c>
      <c r="AR26">
        <v>33.119999999999997</v>
      </c>
      <c r="AS26">
        <v>21.79224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71.189999999999984</v>
      </c>
      <c r="BA26">
        <f t="shared" si="1"/>
        <v>2220.4299860000001</v>
      </c>
      <c r="BB26">
        <v>23</v>
      </c>
      <c r="BD26">
        <v>21.62</v>
      </c>
      <c r="BE26">
        <v>3.69</v>
      </c>
      <c r="BF26">
        <v>0.81</v>
      </c>
      <c r="BG26">
        <v>1.9</v>
      </c>
      <c r="BH26">
        <v>5.42</v>
      </c>
      <c r="BI26">
        <v>4.46</v>
      </c>
      <c r="BJ26">
        <v>2.9</v>
      </c>
      <c r="BK26">
        <v>3.66</v>
      </c>
      <c r="BL26">
        <v>1.39</v>
      </c>
      <c r="BM26">
        <v>0</v>
      </c>
      <c r="BN26">
        <v>0.49</v>
      </c>
      <c r="BO26">
        <v>15.39</v>
      </c>
      <c r="BP26">
        <v>3.73</v>
      </c>
      <c r="BQ26">
        <v>4.2699999999999996</v>
      </c>
      <c r="BR26">
        <v>1.05</v>
      </c>
      <c r="BS26">
        <v>0.41</v>
      </c>
      <c r="BT26">
        <v>0</v>
      </c>
      <c r="BU26">
        <v>0</v>
      </c>
      <c r="BV26">
        <v>0</v>
      </c>
      <c r="BW26">
        <f t="shared" si="2"/>
        <v>71.189999999999984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158.74469999999999</v>
      </c>
      <c r="L27">
        <v>543.58969999999999</v>
      </c>
      <c r="M27">
        <v>46</v>
      </c>
      <c r="N27">
        <v>118.125</v>
      </c>
      <c r="O27">
        <v>123.66562500000001</v>
      </c>
      <c r="P27">
        <v>125.58750000000001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18.1401</v>
      </c>
      <c r="W27">
        <v>34.799309999999998</v>
      </c>
      <c r="X27">
        <v>147.515625</v>
      </c>
      <c r="Y27">
        <v>0</v>
      </c>
      <c r="Z27">
        <v>6.5537999999999998</v>
      </c>
      <c r="AA27">
        <v>26.86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17.748000000000001</v>
      </c>
      <c r="AG27">
        <v>37.380000000000003</v>
      </c>
      <c r="AH27">
        <v>152.94049999999999</v>
      </c>
      <c r="AI27">
        <v>19.094999999999999</v>
      </c>
      <c r="AJ27">
        <v>0</v>
      </c>
      <c r="AK27">
        <v>24.999300000000002</v>
      </c>
      <c r="AL27">
        <v>79.364599999999996</v>
      </c>
      <c r="AM27">
        <v>0</v>
      </c>
      <c r="AN27">
        <v>0.86085</v>
      </c>
      <c r="AO27">
        <v>28.812000000000001</v>
      </c>
      <c r="AP27">
        <v>11.529</v>
      </c>
      <c r="AQ27">
        <v>62.244</v>
      </c>
      <c r="AR27">
        <v>33.119999999999997</v>
      </c>
      <c r="AS27">
        <v>21.79224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70.89</v>
      </c>
      <c r="BA27">
        <f t="shared" si="1"/>
        <v>2496.6528659999999</v>
      </c>
      <c r="BB27">
        <v>24</v>
      </c>
      <c r="BD27">
        <v>20.46</v>
      </c>
      <c r="BE27">
        <v>3.69</v>
      </c>
      <c r="BF27">
        <v>0.81</v>
      </c>
      <c r="BG27">
        <v>1.96</v>
      </c>
      <c r="BH27">
        <v>5.42</v>
      </c>
      <c r="BI27">
        <v>4.46</v>
      </c>
      <c r="BJ27">
        <v>2.9</v>
      </c>
      <c r="BK27">
        <v>3.66</v>
      </c>
      <c r="BL27">
        <v>1.24</v>
      </c>
      <c r="BM27">
        <v>0</v>
      </c>
      <c r="BN27">
        <v>0.5</v>
      </c>
      <c r="BO27">
        <v>16.21</v>
      </c>
      <c r="BP27">
        <v>3.73</v>
      </c>
      <c r="BQ27">
        <v>4.3899999999999997</v>
      </c>
      <c r="BR27">
        <v>1.05</v>
      </c>
      <c r="BS27">
        <v>0.41</v>
      </c>
      <c r="BT27">
        <v>0</v>
      </c>
      <c r="BU27">
        <v>0</v>
      </c>
      <c r="BV27">
        <v>0</v>
      </c>
      <c r="BW27">
        <f t="shared" si="2"/>
        <v>70.89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145.74469999999999</v>
      </c>
      <c r="L28">
        <v>574.01969999999994</v>
      </c>
      <c r="M28">
        <v>46</v>
      </c>
      <c r="N28">
        <v>118.125</v>
      </c>
      <c r="O28">
        <v>123.66562500000001</v>
      </c>
      <c r="P28">
        <v>125.58750000000001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18.1401</v>
      </c>
      <c r="W28">
        <v>34.799309999999998</v>
      </c>
      <c r="X28">
        <v>147.515625</v>
      </c>
      <c r="Y28">
        <v>0</v>
      </c>
      <c r="Z28">
        <v>6.5537999999999998</v>
      </c>
      <c r="AA28">
        <v>24.49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17.748000000000001</v>
      </c>
      <c r="AG28">
        <v>37.380000000000003</v>
      </c>
      <c r="AH28">
        <v>152.94049999999999</v>
      </c>
      <c r="AI28">
        <v>48.883200000000002</v>
      </c>
      <c r="AJ28">
        <v>0</v>
      </c>
      <c r="AK28">
        <v>24.999300000000002</v>
      </c>
      <c r="AL28">
        <v>79.364599999999996</v>
      </c>
      <c r="AM28">
        <v>0</v>
      </c>
      <c r="AN28">
        <v>0.86085</v>
      </c>
      <c r="AO28">
        <v>28.812000000000001</v>
      </c>
      <c r="AP28">
        <v>11.529</v>
      </c>
      <c r="AQ28">
        <v>62.244</v>
      </c>
      <c r="AR28">
        <v>33.119999999999997</v>
      </c>
      <c r="AS28">
        <v>21.79224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70.86</v>
      </c>
      <c r="BA28">
        <f t="shared" si="1"/>
        <v>2541.4710660000005</v>
      </c>
      <c r="BB28">
        <v>25</v>
      </c>
      <c r="BD28">
        <v>20.46</v>
      </c>
      <c r="BE28">
        <v>3.69</v>
      </c>
      <c r="BF28">
        <v>0.81</v>
      </c>
      <c r="BG28">
        <v>1.96</v>
      </c>
      <c r="BH28">
        <v>5.42</v>
      </c>
      <c r="BI28">
        <v>4.46</v>
      </c>
      <c r="BJ28">
        <v>2.9</v>
      </c>
      <c r="BK28">
        <v>3.66</v>
      </c>
      <c r="BL28">
        <v>1.21</v>
      </c>
      <c r="BM28">
        <v>0</v>
      </c>
      <c r="BN28">
        <v>0.5</v>
      </c>
      <c r="BO28">
        <v>16.21</v>
      </c>
      <c r="BP28">
        <v>3.73</v>
      </c>
      <c r="BQ28">
        <v>4.3899999999999997</v>
      </c>
      <c r="BR28">
        <v>1.05</v>
      </c>
      <c r="BS28">
        <v>0.41</v>
      </c>
      <c r="BT28">
        <v>0</v>
      </c>
      <c r="BU28">
        <v>0</v>
      </c>
      <c r="BV28">
        <v>0</v>
      </c>
      <c r="BW28">
        <f t="shared" si="2"/>
        <v>70.86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137.74469999999999</v>
      </c>
      <c r="L29">
        <v>566.47969999999998</v>
      </c>
      <c r="M29">
        <v>46</v>
      </c>
      <c r="N29">
        <v>118.125</v>
      </c>
      <c r="O29">
        <v>123.66562500000001</v>
      </c>
      <c r="P29">
        <v>125.58750000000001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18.1401</v>
      </c>
      <c r="W29">
        <v>34.799309999999998</v>
      </c>
      <c r="X29">
        <v>147.515625</v>
      </c>
      <c r="Y29">
        <v>0</v>
      </c>
      <c r="Z29">
        <v>6.5537999999999998</v>
      </c>
      <c r="AA29">
        <v>14.04936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17.748000000000001</v>
      </c>
      <c r="AG29">
        <v>37.380000000000003</v>
      </c>
      <c r="AH29">
        <v>152.94049999999999</v>
      </c>
      <c r="AI29">
        <v>48.883200000000002</v>
      </c>
      <c r="AJ29">
        <v>0</v>
      </c>
      <c r="AK29">
        <v>24.999300000000002</v>
      </c>
      <c r="AL29">
        <v>83.664000000000001</v>
      </c>
      <c r="AM29">
        <v>0</v>
      </c>
      <c r="AN29">
        <v>0.86085</v>
      </c>
      <c r="AO29">
        <v>29.4</v>
      </c>
      <c r="AP29">
        <v>11.529</v>
      </c>
      <c r="AQ29">
        <v>62.244</v>
      </c>
      <c r="AR29">
        <v>33.119999999999997</v>
      </c>
      <c r="AS29">
        <v>21.79224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70.599999999999994</v>
      </c>
      <c r="BA29">
        <f t="shared" si="1"/>
        <v>2520.1178260000006</v>
      </c>
      <c r="BB29">
        <v>26</v>
      </c>
      <c r="BD29">
        <v>20.46</v>
      </c>
      <c r="BE29">
        <v>3.69</v>
      </c>
      <c r="BF29">
        <v>0.81</v>
      </c>
      <c r="BG29">
        <v>1.96</v>
      </c>
      <c r="BH29">
        <v>5.42</v>
      </c>
      <c r="BI29">
        <v>4.46</v>
      </c>
      <c r="BJ29">
        <v>2.9</v>
      </c>
      <c r="BK29">
        <v>3.66</v>
      </c>
      <c r="BL29">
        <v>0.95</v>
      </c>
      <c r="BM29">
        <v>0</v>
      </c>
      <c r="BN29">
        <v>0.5</v>
      </c>
      <c r="BO29">
        <v>16.21</v>
      </c>
      <c r="BP29">
        <v>3.73</v>
      </c>
      <c r="BQ29">
        <v>4.3899999999999997</v>
      </c>
      <c r="BR29">
        <v>1.05</v>
      </c>
      <c r="BS29">
        <v>0.41</v>
      </c>
      <c r="BT29">
        <v>0</v>
      </c>
      <c r="BU29">
        <v>0</v>
      </c>
      <c r="BV29">
        <v>0</v>
      </c>
      <c r="BW29">
        <f t="shared" si="2"/>
        <v>70.599999999999994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137.74469999999999</v>
      </c>
      <c r="L30">
        <v>563.21969999999999</v>
      </c>
      <c r="M30">
        <v>46</v>
      </c>
      <c r="N30">
        <v>118.125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18.1401</v>
      </c>
      <c r="W30">
        <v>34.799309999999998</v>
      </c>
      <c r="X30">
        <v>147.515625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17.748000000000001</v>
      </c>
      <c r="AG30">
        <v>37.380000000000003</v>
      </c>
      <c r="AH30">
        <v>152.94049999999999</v>
      </c>
      <c r="AI30">
        <v>48.883200000000002</v>
      </c>
      <c r="AJ30">
        <v>0</v>
      </c>
      <c r="AK30">
        <v>24.999300000000002</v>
      </c>
      <c r="AL30">
        <v>83.664000000000001</v>
      </c>
      <c r="AM30">
        <v>0</v>
      </c>
      <c r="AN30">
        <v>0.86085</v>
      </c>
      <c r="AO30">
        <v>29.4</v>
      </c>
      <c r="AP30">
        <v>11.529</v>
      </c>
      <c r="AQ30">
        <v>62.244</v>
      </c>
      <c r="AR30">
        <v>33.119999999999997</v>
      </c>
      <c r="AS30">
        <v>32.553840000000001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70.47999999999999</v>
      </c>
      <c r="BA30">
        <f t="shared" si="1"/>
        <v>2513.4500660000008</v>
      </c>
      <c r="BB30">
        <v>27</v>
      </c>
      <c r="BD30">
        <v>20.46</v>
      </c>
      <c r="BE30">
        <v>3.69</v>
      </c>
      <c r="BF30">
        <v>0.81</v>
      </c>
      <c r="BG30">
        <v>1.96</v>
      </c>
      <c r="BH30">
        <v>5.42</v>
      </c>
      <c r="BI30">
        <v>4.46</v>
      </c>
      <c r="BJ30">
        <v>2.9</v>
      </c>
      <c r="BK30">
        <v>3.66</v>
      </c>
      <c r="BL30">
        <v>0.83</v>
      </c>
      <c r="BM30">
        <v>0</v>
      </c>
      <c r="BN30">
        <v>0.5</v>
      </c>
      <c r="BO30">
        <v>16.21</v>
      </c>
      <c r="BP30">
        <v>3.73</v>
      </c>
      <c r="BQ30">
        <v>4.3899999999999997</v>
      </c>
      <c r="BR30">
        <v>1.05</v>
      </c>
      <c r="BS30">
        <v>0.41</v>
      </c>
      <c r="BT30">
        <v>0</v>
      </c>
      <c r="BU30">
        <v>0</v>
      </c>
      <c r="BV30">
        <v>0</v>
      </c>
      <c r="BW30">
        <f t="shared" si="2"/>
        <v>70.47999999999999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134.7919</v>
      </c>
      <c r="L31">
        <v>458.24970000000002</v>
      </c>
      <c r="M31">
        <v>46</v>
      </c>
      <c r="N31">
        <v>118.125</v>
      </c>
      <c r="O31">
        <v>123.66562500000001</v>
      </c>
      <c r="P31">
        <v>125.58750000000001</v>
      </c>
      <c r="Q31">
        <v>15.1256</v>
      </c>
      <c r="R31">
        <v>29.384799999999998</v>
      </c>
      <c r="S31">
        <v>18.293600000000001</v>
      </c>
      <c r="T31">
        <v>0</v>
      </c>
      <c r="U31">
        <v>348.97500000000002</v>
      </c>
      <c r="V31">
        <v>18.1401</v>
      </c>
      <c r="W31">
        <v>34.799309999999998</v>
      </c>
      <c r="X31">
        <v>147.515625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17.748000000000001</v>
      </c>
      <c r="AG31">
        <v>37.380000000000003</v>
      </c>
      <c r="AH31">
        <v>152.94049999999999</v>
      </c>
      <c r="AI31">
        <v>48.883200000000002</v>
      </c>
      <c r="AJ31">
        <v>0</v>
      </c>
      <c r="AK31">
        <v>24.999300000000002</v>
      </c>
      <c r="AL31">
        <v>83.664000000000001</v>
      </c>
      <c r="AM31">
        <v>0</v>
      </c>
      <c r="AN31">
        <v>0.86085</v>
      </c>
      <c r="AO31">
        <v>29.4</v>
      </c>
      <c r="AP31">
        <v>11.529</v>
      </c>
      <c r="AQ31">
        <v>62.244</v>
      </c>
      <c r="AR31">
        <v>52.44</v>
      </c>
      <c r="AS31">
        <v>32.553840000000001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70.47999999999999</v>
      </c>
      <c r="BA31">
        <f t="shared" si="1"/>
        <v>2397.051066</v>
      </c>
      <c r="BB31">
        <v>28</v>
      </c>
      <c r="BD31">
        <v>20.46</v>
      </c>
      <c r="BE31">
        <v>3.69</v>
      </c>
      <c r="BF31">
        <v>0.81</v>
      </c>
      <c r="BG31">
        <v>1.96</v>
      </c>
      <c r="BH31">
        <v>5.42</v>
      </c>
      <c r="BI31">
        <v>4.46</v>
      </c>
      <c r="BJ31">
        <v>2.9</v>
      </c>
      <c r="BK31">
        <v>3.66</v>
      </c>
      <c r="BL31">
        <v>0.83</v>
      </c>
      <c r="BM31">
        <v>0</v>
      </c>
      <c r="BN31">
        <v>0.5</v>
      </c>
      <c r="BO31">
        <v>16.21</v>
      </c>
      <c r="BP31">
        <v>3.73</v>
      </c>
      <c r="BQ31">
        <v>4.3899999999999997</v>
      </c>
      <c r="BR31">
        <v>1.05</v>
      </c>
      <c r="BS31">
        <v>0.41</v>
      </c>
      <c r="BT31">
        <v>0</v>
      </c>
      <c r="BU31">
        <v>0</v>
      </c>
      <c r="BV31">
        <v>0</v>
      </c>
      <c r="BW31">
        <f t="shared" si="2"/>
        <v>70.47999999999999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134.7919</v>
      </c>
      <c r="L32">
        <v>382.24970000000002</v>
      </c>
      <c r="M32">
        <v>46</v>
      </c>
      <c r="N32">
        <v>118.125</v>
      </c>
      <c r="O32">
        <v>123.66562500000001</v>
      </c>
      <c r="P32">
        <v>125.58750000000001</v>
      </c>
      <c r="Q32">
        <v>15.1256</v>
      </c>
      <c r="R32">
        <v>29.384799999999998</v>
      </c>
      <c r="S32">
        <v>18.293600000000001</v>
      </c>
      <c r="T32">
        <v>0</v>
      </c>
      <c r="U32">
        <v>348.97500000000002</v>
      </c>
      <c r="V32">
        <v>18.1401</v>
      </c>
      <c r="W32">
        <v>34.799309999999998</v>
      </c>
      <c r="X32">
        <v>147.515625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17.748000000000001</v>
      </c>
      <c r="AG32">
        <v>37.380000000000003</v>
      </c>
      <c r="AH32">
        <v>152.94049999999999</v>
      </c>
      <c r="AI32">
        <v>48.883200000000002</v>
      </c>
      <c r="AJ32">
        <v>0</v>
      </c>
      <c r="AK32">
        <v>24.999300000000002</v>
      </c>
      <c r="AL32">
        <v>83.664000000000001</v>
      </c>
      <c r="AM32">
        <v>0</v>
      </c>
      <c r="AN32">
        <v>0.86085</v>
      </c>
      <c r="AO32">
        <v>29.4</v>
      </c>
      <c r="AP32">
        <v>11.529</v>
      </c>
      <c r="AQ32">
        <v>62.244</v>
      </c>
      <c r="AR32">
        <v>52.44</v>
      </c>
      <c r="AS32">
        <v>32.553840000000001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70.47999999999999</v>
      </c>
      <c r="BA32">
        <f t="shared" si="1"/>
        <v>2321.051066</v>
      </c>
      <c r="BB32">
        <v>29</v>
      </c>
      <c r="BD32">
        <v>20.46</v>
      </c>
      <c r="BE32">
        <v>3.69</v>
      </c>
      <c r="BF32">
        <v>0.81</v>
      </c>
      <c r="BG32">
        <v>1.96</v>
      </c>
      <c r="BH32">
        <v>5.42</v>
      </c>
      <c r="BI32">
        <v>4.46</v>
      </c>
      <c r="BJ32">
        <v>2.9</v>
      </c>
      <c r="BK32">
        <v>3.66</v>
      </c>
      <c r="BL32">
        <v>0.83</v>
      </c>
      <c r="BM32">
        <v>0</v>
      </c>
      <c r="BN32">
        <v>0.5</v>
      </c>
      <c r="BO32">
        <v>16.21</v>
      </c>
      <c r="BP32">
        <v>3.73</v>
      </c>
      <c r="BQ32">
        <v>4.3899999999999997</v>
      </c>
      <c r="BR32">
        <v>1.05</v>
      </c>
      <c r="BS32">
        <v>0.41</v>
      </c>
      <c r="BT32">
        <v>0</v>
      </c>
      <c r="BU32">
        <v>0</v>
      </c>
      <c r="BV32">
        <v>0</v>
      </c>
      <c r="BW32">
        <f t="shared" si="2"/>
        <v>70.47999999999999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114.968492</v>
      </c>
      <c r="L33">
        <v>364.21349800000002</v>
      </c>
      <c r="M33">
        <v>46</v>
      </c>
      <c r="N33">
        <v>118.125</v>
      </c>
      <c r="O33">
        <v>123.66562500000001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18.1401</v>
      </c>
      <c r="W33">
        <v>34.799309999999998</v>
      </c>
      <c r="X33">
        <v>147.515625</v>
      </c>
      <c r="Y33">
        <v>0</v>
      </c>
      <c r="Z33">
        <v>13.1076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17.748000000000001</v>
      </c>
      <c r="AG33">
        <v>37.380000000000003</v>
      </c>
      <c r="AH33">
        <v>152.94049999999999</v>
      </c>
      <c r="AI33">
        <v>48.883200000000002</v>
      </c>
      <c r="AJ33">
        <v>0</v>
      </c>
      <c r="AK33">
        <v>24.999300000000002</v>
      </c>
      <c r="AL33">
        <v>83.664000000000001</v>
      </c>
      <c r="AM33">
        <v>0</v>
      </c>
      <c r="AN33">
        <v>0.86085</v>
      </c>
      <c r="AO33">
        <v>29.4</v>
      </c>
      <c r="AP33">
        <v>11.529</v>
      </c>
      <c r="AQ33">
        <v>62.244</v>
      </c>
      <c r="AR33">
        <v>28.704000000000001</v>
      </c>
      <c r="AS33">
        <v>32.553840000000001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70.47999999999999</v>
      </c>
      <c r="BA33">
        <f t="shared" si="1"/>
        <v>2293.8054560000005</v>
      </c>
      <c r="BB33">
        <v>30</v>
      </c>
      <c r="BD33">
        <v>20.46</v>
      </c>
      <c r="BE33">
        <v>3.69</v>
      </c>
      <c r="BF33">
        <v>0.81</v>
      </c>
      <c r="BG33">
        <v>1.96</v>
      </c>
      <c r="BH33">
        <v>5.42</v>
      </c>
      <c r="BI33">
        <v>4.46</v>
      </c>
      <c r="BJ33">
        <v>2.9</v>
      </c>
      <c r="BK33">
        <v>3.66</v>
      </c>
      <c r="BL33">
        <v>0.83</v>
      </c>
      <c r="BM33">
        <v>0</v>
      </c>
      <c r="BN33">
        <v>0.5</v>
      </c>
      <c r="BO33">
        <v>16.21</v>
      </c>
      <c r="BP33">
        <v>3.73</v>
      </c>
      <c r="BQ33">
        <v>4.3899999999999997</v>
      </c>
      <c r="BR33">
        <v>1.05</v>
      </c>
      <c r="BS33">
        <v>0.41</v>
      </c>
      <c r="BT33">
        <v>0</v>
      </c>
      <c r="BU33">
        <v>0</v>
      </c>
      <c r="BV33">
        <v>0</v>
      </c>
      <c r="BW33">
        <f t="shared" si="2"/>
        <v>70.47999999999999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114.961851</v>
      </c>
      <c r="L34">
        <v>364.21349800000002</v>
      </c>
      <c r="M34">
        <v>46</v>
      </c>
      <c r="N34">
        <v>118.125</v>
      </c>
      <c r="O34">
        <v>123.66562500000001</v>
      </c>
      <c r="P34">
        <v>125.58750000000001</v>
      </c>
      <c r="Q34">
        <v>15.1256</v>
      </c>
      <c r="R34">
        <v>29.384799999999998</v>
      </c>
      <c r="S34">
        <v>18.293600000000001</v>
      </c>
      <c r="T34">
        <v>0</v>
      </c>
      <c r="U34">
        <v>348.97500000000002</v>
      </c>
      <c r="V34">
        <v>18.1401</v>
      </c>
      <c r="W34">
        <v>26.1234</v>
      </c>
      <c r="X34">
        <v>147.515625</v>
      </c>
      <c r="Y34">
        <v>0</v>
      </c>
      <c r="Z34">
        <v>13.1076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17.748000000000001</v>
      </c>
      <c r="AG34">
        <v>37.380000000000003</v>
      </c>
      <c r="AH34">
        <v>152.94049999999999</v>
      </c>
      <c r="AI34">
        <v>15.276</v>
      </c>
      <c r="AJ34">
        <v>0</v>
      </c>
      <c r="AK34">
        <v>24.999300000000002</v>
      </c>
      <c r="AL34">
        <v>83.664000000000001</v>
      </c>
      <c r="AM34">
        <v>0</v>
      </c>
      <c r="AN34">
        <v>0.86085</v>
      </c>
      <c r="AO34">
        <v>29.4</v>
      </c>
      <c r="AP34">
        <v>11.529</v>
      </c>
      <c r="AQ34">
        <v>62.244</v>
      </c>
      <c r="AR34">
        <v>28.704000000000001</v>
      </c>
      <c r="AS34">
        <v>21.79224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70.47999999999999</v>
      </c>
      <c r="BA34">
        <f t="shared" si="1"/>
        <v>2212.9579050000002</v>
      </c>
      <c r="BB34">
        <v>31</v>
      </c>
      <c r="BD34">
        <v>20.46</v>
      </c>
      <c r="BE34">
        <v>3.69</v>
      </c>
      <c r="BF34">
        <v>0.81</v>
      </c>
      <c r="BG34">
        <v>1.96</v>
      </c>
      <c r="BH34">
        <v>5.42</v>
      </c>
      <c r="BI34">
        <v>4.46</v>
      </c>
      <c r="BJ34">
        <v>2.9</v>
      </c>
      <c r="BK34">
        <v>3.66</v>
      </c>
      <c r="BL34">
        <v>0.83</v>
      </c>
      <c r="BM34">
        <v>0</v>
      </c>
      <c r="BN34">
        <v>0.5</v>
      </c>
      <c r="BO34">
        <v>16.21</v>
      </c>
      <c r="BP34">
        <v>3.73</v>
      </c>
      <c r="BQ34">
        <v>4.3899999999999997</v>
      </c>
      <c r="BR34">
        <v>1.05</v>
      </c>
      <c r="BS34">
        <v>0.41</v>
      </c>
      <c r="BT34">
        <v>0</v>
      </c>
      <c r="BU34">
        <v>0</v>
      </c>
      <c r="BV34">
        <v>0</v>
      </c>
      <c r="BW34">
        <f t="shared" si="2"/>
        <v>70.47999999999999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116.33005799999999</v>
      </c>
      <c r="L35">
        <v>364.21349800000002</v>
      </c>
      <c r="M35">
        <v>46</v>
      </c>
      <c r="N35">
        <v>118.125</v>
      </c>
      <c r="O35">
        <v>123.66562500000001</v>
      </c>
      <c r="P35">
        <v>125.58750000000001</v>
      </c>
      <c r="Q35">
        <v>6</v>
      </c>
      <c r="R35">
        <v>9.8670950000000008</v>
      </c>
      <c r="S35">
        <v>7.2364569999999997</v>
      </c>
      <c r="T35">
        <v>0</v>
      </c>
      <c r="U35">
        <v>348.97500000000002</v>
      </c>
      <c r="V35">
        <v>7.9671000000000003</v>
      </c>
      <c r="W35">
        <v>26.1234</v>
      </c>
      <c r="X35">
        <v>147.515625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17.748000000000001</v>
      </c>
      <c r="AG35">
        <v>37.380000000000003</v>
      </c>
      <c r="AH35">
        <v>152.94049999999999</v>
      </c>
      <c r="AI35">
        <v>14.003</v>
      </c>
      <c r="AJ35">
        <v>0</v>
      </c>
      <c r="AK35">
        <v>24.999300000000002</v>
      </c>
      <c r="AL35">
        <v>79.364599999999996</v>
      </c>
      <c r="AM35">
        <v>0</v>
      </c>
      <c r="AN35">
        <v>0.86085</v>
      </c>
      <c r="AO35">
        <v>29.4</v>
      </c>
      <c r="AP35">
        <v>11.529</v>
      </c>
      <c r="AQ35">
        <v>46.683</v>
      </c>
      <c r="AR35">
        <v>28.704000000000001</v>
      </c>
      <c r="AS35">
        <v>21.79224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71.839999999999989</v>
      </c>
      <c r="BA35">
        <f t="shared" si="1"/>
        <v>2144.6792639999999</v>
      </c>
      <c r="BB35">
        <v>32</v>
      </c>
      <c r="BD35">
        <v>21.82</v>
      </c>
      <c r="BE35">
        <v>3.69</v>
      </c>
      <c r="BF35">
        <v>0.81</v>
      </c>
      <c r="BG35">
        <v>1.96</v>
      </c>
      <c r="BH35">
        <v>5.42</v>
      </c>
      <c r="BI35">
        <v>4.46</v>
      </c>
      <c r="BJ35">
        <v>2.9</v>
      </c>
      <c r="BK35">
        <v>3.66</v>
      </c>
      <c r="BL35">
        <v>0.83</v>
      </c>
      <c r="BM35">
        <v>0</v>
      </c>
      <c r="BN35">
        <v>0.5</v>
      </c>
      <c r="BO35">
        <v>16.21</v>
      </c>
      <c r="BP35">
        <v>3.73</v>
      </c>
      <c r="BQ35">
        <v>4.3899999999999997</v>
      </c>
      <c r="BR35">
        <v>1.05</v>
      </c>
      <c r="BS35">
        <v>0.41</v>
      </c>
      <c r="BT35">
        <v>0</v>
      </c>
      <c r="BU35">
        <v>0</v>
      </c>
      <c r="BV35">
        <v>0</v>
      </c>
      <c r="BW35">
        <f t="shared" si="2"/>
        <v>71.839999999999989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116.32341599999999</v>
      </c>
      <c r="L36">
        <v>364.21349800000002</v>
      </c>
      <c r="M36">
        <v>46</v>
      </c>
      <c r="N36">
        <v>118.125</v>
      </c>
      <c r="O36">
        <v>123.66562500000001</v>
      </c>
      <c r="P36">
        <v>125.58750000000001</v>
      </c>
      <c r="Q36">
        <v>6</v>
      </c>
      <c r="R36">
        <v>9.8670950000000008</v>
      </c>
      <c r="S36">
        <v>7.2364569999999997</v>
      </c>
      <c r="T36">
        <v>0</v>
      </c>
      <c r="U36">
        <v>348.97500000000002</v>
      </c>
      <c r="V36">
        <v>7.9671000000000003</v>
      </c>
      <c r="W36">
        <v>26.1234</v>
      </c>
      <c r="X36">
        <v>147.515625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17.748000000000001</v>
      </c>
      <c r="AG36">
        <v>37.380000000000003</v>
      </c>
      <c r="AH36">
        <v>152.94049999999999</v>
      </c>
      <c r="AI36">
        <v>14.003</v>
      </c>
      <c r="AJ36">
        <v>0</v>
      </c>
      <c r="AK36">
        <v>24.999300000000002</v>
      </c>
      <c r="AL36">
        <v>79.364599999999996</v>
      </c>
      <c r="AM36">
        <v>0</v>
      </c>
      <c r="AN36">
        <v>0.86085</v>
      </c>
      <c r="AO36">
        <v>29.4</v>
      </c>
      <c r="AP36">
        <v>11.529</v>
      </c>
      <c r="AQ36">
        <v>46.683</v>
      </c>
      <c r="AR36">
        <v>28.704000000000001</v>
      </c>
      <c r="AS36">
        <v>21.79224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73.17</v>
      </c>
      <c r="BA36">
        <f t="shared" si="1"/>
        <v>2146.002622</v>
      </c>
      <c r="BB36">
        <v>33</v>
      </c>
      <c r="BD36">
        <v>21.82</v>
      </c>
      <c r="BE36">
        <v>3.69</v>
      </c>
      <c r="BF36">
        <v>1.41</v>
      </c>
      <c r="BG36">
        <v>1.96</v>
      </c>
      <c r="BH36">
        <v>5.42</v>
      </c>
      <c r="BI36">
        <v>4.46</v>
      </c>
      <c r="BJ36">
        <v>2.9</v>
      </c>
      <c r="BK36">
        <v>3.66</v>
      </c>
      <c r="BL36">
        <v>1.56</v>
      </c>
      <c r="BM36">
        <v>0</v>
      </c>
      <c r="BN36">
        <v>0.5</v>
      </c>
      <c r="BO36">
        <v>16.21</v>
      </c>
      <c r="BP36">
        <v>3.73</v>
      </c>
      <c r="BQ36">
        <v>4.3899999999999997</v>
      </c>
      <c r="BR36">
        <v>1.05</v>
      </c>
      <c r="BS36">
        <v>0.41</v>
      </c>
      <c r="BT36">
        <v>0</v>
      </c>
      <c r="BU36">
        <v>0</v>
      </c>
      <c r="BV36">
        <v>0</v>
      </c>
      <c r="BW36">
        <f t="shared" si="2"/>
        <v>73.17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116.33005799999999</v>
      </c>
      <c r="L37">
        <v>364.21349800000002</v>
      </c>
      <c r="M37">
        <v>46</v>
      </c>
      <c r="N37">
        <v>118.125</v>
      </c>
      <c r="O37">
        <v>123.66562500000001</v>
      </c>
      <c r="P37">
        <v>125.58750000000001</v>
      </c>
      <c r="Q37">
        <v>6</v>
      </c>
      <c r="R37">
        <v>9.8670950000000008</v>
      </c>
      <c r="S37">
        <v>7</v>
      </c>
      <c r="T37">
        <v>0</v>
      </c>
      <c r="U37">
        <v>348.97500000000002</v>
      </c>
      <c r="V37">
        <v>7.9671000000000003</v>
      </c>
      <c r="W37">
        <v>26.1234</v>
      </c>
      <c r="X37">
        <v>147.515625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17.748000000000001</v>
      </c>
      <c r="AG37">
        <v>37.380000000000003</v>
      </c>
      <c r="AH37">
        <v>152.94049999999999</v>
      </c>
      <c r="AI37">
        <v>14.003</v>
      </c>
      <c r="AJ37">
        <v>0</v>
      </c>
      <c r="AK37">
        <v>24.999300000000002</v>
      </c>
      <c r="AL37">
        <v>79.364599999999996</v>
      </c>
      <c r="AM37">
        <v>0</v>
      </c>
      <c r="AN37">
        <v>0.86085</v>
      </c>
      <c r="AO37">
        <v>29.106000000000002</v>
      </c>
      <c r="AP37">
        <v>11.529</v>
      </c>
      <c r="AQ37">
        <v>31.122</v>
      </c>
      <c r="AR37">
        <v>33.119999999999997</v>
      </c>
      <c r="AS37">
        <v>21.79224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73.210000000000008</v>
      </c>
      <c r="BA37">
        <f t="shared" si="1"/>
        <v>2134.3738069999999</v>
      </c>
      <c r="BB37">
        <v>34</v>
      </c>
      <c r="BD37">
        <v>21.82</v>
      </c>
      <c r="BE37">
        <v>3.69</v>
      </c>
      <c r="BF37">
        <v>1.44</v>
      </c>
      <c r="BG37">
        <v>1.96</v>
      </c>
      <c r="BH37">
        <v>5.42</v>
      </c>
      <c r="BI37">
        <v>4.46</v>
      </c>
      <c r="BJ37">
        <v>2.9</v>
      </c>
      <c r="BK37">
        <v>3.66</v>
      </c>
      <c r="BL37">
        <v>1.57</v>
      </c>
      <c r="BM37">
        <v>0</v>
      </c>
      <c r="BN37">
        <v>0.5</v>
      </c>
      <c r="BO37">
        <v>16.21</v>
      </c>
      <c r="BP37">
        <v>3.73</v>
      </c>
      <c r="BQ37">
        <v>4.3899999999999997</v>
      </c>
      <c r="BR37">
        <v>1.05</v>
      </c>
      <c r="BS37">
        <v>0.41</v>
      </c>
      <c r="BT37">
        <v>0</v>
      </c>
      <c r="BU37">
        <v>0</v>
      </c>
      <c r="BV37">
        <v>0</v>
      </c>
      <c r="BW37">
        <f t="shared" si="2"/>
        <v>73.210000000000008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116.32341599999999</v>
      </c>
      <c r="L38">
        <v>364.21349800000002</v>
      </c>
      <c r="M38">
        <v>46</v>
      </c>
      <c r="N38">
        <v>118.125</v>
      </c>
      <c r="O38">
        <v>123.66562500000001</v>
      </c>
      <c r="P38">
        <v>125.58750000000001</v>
      </c>
      <c r="Q38">
        <v>6</v>
      </c>
      <c r="R38">
        <v>9.8670950000000008</v>
      </c>
      <c r="S38">
        <v>7</v>
      </c>
      <c r="T38">
        <v>0</v>
      </c>
      <c r="U38">
        <v>348.97500000000002</v>
      </c>
      <c r="V38">
        <v>7.9671000000000003</v>
      </c>
      <c r="W38">
        <v>26.1234</v>
      </c>
      <c r="X38">
        <v>147.515625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17.748000000000001</v>
      </c>
      <c r="AG38">
        <v>37.380000000000003</v>
      </c>
      <c r="AH38">
        <v>152.94049999999999</v>
      </c>
      <c r="AI38">
        <v>14.003</v>
      </c>
      <c r="AJ38">
        <v>0</v>
      </c>
      <c r="AK38">
        <v>24.999300000000002</v>
      </c>
      <c r="AL38">
        <v>79.364599999999996</v>
      </c>
      <c r="AM38">
        <v>0</v>
      </c>
      <c r="AN38">
        <v>0.86085</v>
      </c>
      <c r="AO38">
        <v>29.106000000000002</v>
      </c>
      <c r="AP38">
        <v>11.529</v>
      </c>
      <c r="AQ38">
        <v>31.122</v>
      </c>
      <c r="AR38">
        <v>33.119999999999997</v>
      </c>
      <c r="AS38">
        <v>21.79224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73.210000000000008</v>
      </c>
      <c r="BA38">
        <f t="shared" si="1"/>
        <v>2134.3671650000001</v>
      </c>
      <c r="BB38">
        <v>35</v>
      </c>
      <c r="BD38">
        <v>21.82</v>
      </c>
      <c r="BE38">
        <v>3.69</v>
      </c>
      <c r="BF38">
        <v>1.44</v>
      </c>
      <c r="BG38">
        <v>1.96</v>
      </c>
      <c r="BH38">
        <v>5.42</v>
      </c>
      <c r="BI38">
        <v>4.46</v>
      </c>
      <c r="BJ38">
        <v>2.9</v>
      </c>
      <c r="BK38">
        <v>3.66</v>
      </c>
      <c r="BL38">
        <v>1.57</v>
      </c>
      <c r="BM38">
        <v>0</v>
      </c>
      <c r="BN38">
        <v>0.5</v>
      </c>
      <c r="BO38">
        <v>16.21</v>
      </c>
      <c r="BP38">
        <v>3.73</v>
      </c>
      <c r="BQ38">
        <v>4.3899999999999997</v>
      </c>
      <c r="BR38">
        <v>1.05</v>
      </c>
      <c r="BS38">
        <v>0.41</v>
      </c>
      <c r="BT38">
        <v>0</v>
      </c>
      <c r="BU38">
        <v>0</v>
      </c>
      <c r="BV38">
        <v>0</v>
      </c>
      <c r="BW38">
        <f t="shared" si="2"/>
        <v>73.210000000000008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108</v>
      </c>
      <c r="L39">
        <v>362.43542500000001</v>
      </c>
      <c r="M39">
        <v>46</v>
      </c>
      <c r="N39">
        <v>118.125</v>
      </c>
      <c r="O39">
        <v>123.66562500000001</v>
      </c>
      <c r="P39">
        <v>125.58750000000001</v>
      </c>
      <c r="Q39">
        <v>6</v>
      </c>
      <c r="R39">
        <v>9.301031</v>
      </c>
      <c r="S39">
        <v>7</v>
      </c>
      <c r="T39">
        <v>0</v>
      </c>
      <c r="U39">
        <v>348.97500000000002</v>
      </c>
      <c r="V39">
        <v>7.9671000000000003</v>
      </c>
      <c r="W39">
        <v>26.1234</v>
      </c>
      <c r="X39">
        <v>147.515625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17.748000000000001</v>
      </c>
      <c r="AG39">
        <v>37.380000000000003</v>
      </c>
      <c r="AH39">
        <v>152.94049999999999</v>
      </c>
      <c r="AI39">
        <v>14.003</v>
      </c>
      <c r="AJ39">
        <v>0</v>
      </c>
      <c r="AK39">
        <v>24.999300000000002</v>
      </c>
      <c r="AL39">
        <v>79.364599999999996</v>
      </c>
      <c r="AM39">
        <v>0</v>
      </c>
      <c r="AN39">
        <v>0.86085</v>
      </c>
      <c r="AO39">
        <v>29.106000000000002</v>
      </c>
      <c r="AP39">
        <v>11.529</v>
      </c>
      <c r="AQ39">
        <v>31.122</v>
      </c>
      <c r="AR39">
        <v>33.119999999999997</v>
      </c>
      <c r="AS39">
        <v>21.79224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73.210000000000008</v>
      </c>
      <c r="BA39">
        <f t="shared" si="1"/>
        <v>2117.1458119999993</v>
      </c>
      <c r="BB39">
        <v>36</v>
      </c>
      <c r="BD39">
        <v>21.82</v>
      </c>
      <c r="BE39">
        <v>3.69</v>
      </c>
      <c r="BF39">
        <v>1.44</v>
      </c>
      <c r="BG39">
        <v>1.96</v>
      </c>
      <c r="BH39">
        <v>5.42</v>
      </c>
      <c r="BI39">
        <v>4.46</v>
      </c>
      <c r="BJ39">
        <v>2.9</v>
      </c>
      <c r="BK39">
        <v>3.66</v>
      </c>
      <c r="BL39">
        <v>1.57</v>
      </c>
      <c r="BM39">
        <v>0</v>
      </c>
      <c r="BN39">
        <v>0.5</v>
      </c>
      <c r="BO39">
        <v>16.21</v>
      </c>
      <c r="BP39">
        <v>3.73</v>
      </c>
      <c r="BQ39">
        <v>4.3899999999999997</v>
      </c>
      <c r="BR39">
        <v>1.05</v>
      </c>
      <c r="BS39">
        <v>0.41</v>
      </c>
      <c r="BT39">
        <v>0</v>
      </c>
      <c r="BU39">
        <v>0</v>
      </c>
      <c r="BV39">
        <v>0</v>
      </c>
      <c r="BW39">
        <f t="shared" si="2"/>
        <v>73.210000000000008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108</v>
      </c>
      <c r="L40">
        <v>337</v>
      </c>
      <c r="M40">
        <v>46</v>
      </c>
      <c r="N40">
        <v>118.125</v>
      </c>
      <c r="O40">
        <v>123.66562500000001</v>
      </c>
      <c r="P40">
        <v>125.58750000000001</v>
      </c>
      <c r="Q40">
        <v>6</v>
      </c>
      <c r="R40">
        <v>9.301031</v>
      </c>
      <c r="S40">
        <v>7</v>
      </c>
      <c r="T40">
        <v>0</v>
      </c>
      <c r="U40">
        <v>348.97500000000002</v>
      </c>
      <c r="V40">
        <v>13.532500000000001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17.748000000000001</v>
      </c>
      <c r="AG40">
        <v>37.380000000000003</v>
      </c>
      <c r="AH40">
        <v>152.94049999999999</v>
      </c>
      <c r="AI40">
        <v>14.003</v>
      </c>
      <c r="AJ40">
        <v>0</v>
      </c>
      <c r="AK40">
        <v>24.999300000000002</v>
      </c>
      <c r="AL40">
        <v>79.364599999999996</v>
      </c>
      <c r="AM40">
        <v>0</v>
      </c>
      <c r="AN40">
        <v>0.86085</v>
      </c>
      <c r="AO40">
        <v>29.106000000000002</v>
      </c>
      <c r="AP40">
        <v>11.529</v>
      </c>
      <c r="AQ40">
        <v>31.122</v>
      </c>
      <c r="AR40">
        <v>33.119999999999997</v>
      </c>
      <c r="AS40">
        <v>21.79224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73.210000000000008</v>
      </c>
      <c r="BA40">
        <f t="shared" si="1"/>
        <v>2105.9516969999995</v>
      </c>
      <c r="BB40">
        <v>37</v>
      </c>
      <c r="BD40">
        <v>21.82</v>
      </c>
      <c r="BE40">
        <v>3.69</v>
      </c>
      <c r="BF40">
        <v>1.44</v>
      </c>
      <c r="BG40">
        <v>1.96</v>
      </c>
      <c r="BH40">
        <v>5.42</v>
      </c>
      <c r="BI40">
        <v>4.46</v>
      </c>
      <c r="BJ40">
        <v>2.9</v>
      </c>
      <c r="BK40">
        <v>3.66</v>
      </c>
      <c r="BL40">
        <v>1.57</v>
      </c>
      <c r="BM40">
        <v>0</v>
      </c>
      <c r="BN40">
        <v>0.5</v>
      </c>
      <c r="BO40">
        <v>16.21</v>
      </c>
      <c r="BP40">
        <v>3.73</v>
      </c>
      <c r="BQ40">
        <v>4.3899999999999997</v>
      </c>
      <c r="BR40">
        <v>1.05</v>
      </c>
      <c r="BS40">
        <v>0.41</v>
      </c>
      <c r="BT40">
        <v>0</v>
      </c>
      <c r="BU40">
        <v>0</v>
      </c>
      <c r="BV40">
        <v>0</v>
      </c>
      <c r="BW40">
        <f t="shared" si="2"/>
        <v>73.210000000000008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110.9528</v>
      </c>
      <c r="L41">
        <v>337</v>
      </c>
      <c r="M41">
        <v>46</v>
      </c>
      <c r="N41">
        <v>118.125</v>
      </c>
      <c r="O41">
        <v>123.66562500000001</v>
      </c>
      <c r="P41">
        <v>125.58750000000001</v>
      </c>
      <c r="Q41">
        <v>12.6944</v>
      </c>
      <c r="R41">
        <v>22.005299999999998</v>
      </c>
      <c r="S41">
        <v>15.096500000000001</v>
      </c>
      <c r="T41">
        <v>0</v>
      </c>
      <c r="U41">
        <v>348.97500000000002</v>
      </c>
      <c r="V41">
        <v>13.532500000000001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17.748000000000001</v>
      </c>
      <c r="AG41">
        <v>37.380000000000003</v>
      </c>
      <c r="AH41">
        <v>152.94049999999999</v>
      </c>
      <c r="AI41">
        <v>3.1825000000000001</v>
      </c>
      <c r="AJ41">
        <v>0</v>
      </c>
      <c r="AK41">
        <v>24.999300000000002</v>
      </c>
      <c r="AL41">
        <v>79.364599999999996</v>
      </c>
      <c r="AM41">
        <v>0</v>
      </c>
      <c r="AN41">
        <v>0.86085</v>
      </c>
      <c r="AO41">
        <v>29.106000000000002</v>
      </c>
      <c r="AP41">
        <v>11.529</v>
      </c>
      <c r="AQ41">
        <v>31.122</v>
      </c>
      <c r="AR41">
        <v>52.44</v>
      </c>
      <c r="AS41">
        <v>21.79224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73.58</v>
      </c>
      <c r="BA41">
        <f t="shared" si="1"/>
        <v>2145.269166</v>
      </c>
      <c r="BB41">
        <v>38</v>
      </c>
      <c r="BD41">
        <v>21.82</v>
      </c>
      <c r="BE41">
        <v>3.69</v>
      </c>
      <c r="BF41">
        <v>1.64</v>
      </c>
      <c r="BG41">
        <v>1.96</v>
      </c>
      <c r="BH41">
        <v>5.42</v>
      </c>
      <c r="BI41">
        <v>4.46</v>
      </c>
      <c r="BJ41">
        <v>2.9</v>
      </c>
      <c r="BK41">
        <v>3.66</v>
      </c>
      <c r="BL41">
        <v>1.74</v>
      </c>
      <c r="BM41">
        <v>0</v>
      </c>
      <c r="BN41">
        <v>0.5</v>
      </c>
      <c r="BO41">
        <v>16.21</v>
      </c>
      <c r="BP41">
        <v>3.73</v>
      </c>
      <c r="BQ41">
        <v>4.3899999999999997</v>
      </c>
      <c r="BR41">
        <v>1.05</v>
      </c>
      <c r="BS41">
        <v>0.41</v>
      </c>
      <c r="BT41">
        <v>0</v>
      </c>
      <c r="BU41">
        <v>0</v>
      </c>
      <c r="BV41">
        <v>0</v>
      </c>
      <c r="BW41">
        <f t="shared" si="2"/>
        <v>73.58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110.9528</v>
      </c>
      <c r="L42">
        <v>383</v>
      </c>
      <c r="M42">
        <v>46</v>
      </c>
      <c r="N42">
        <v>118.125</v>
      </c>
      <c r="O42">
        <v>123.66562500000001</v>
      </c>
      <c r="P42">
        <v>125.58750000000001</v>
      </c>
      <c r="Q42">
        <v>12.6944</v>
      </c>
      <c r="R42">
        <v>22.005299999999998</v>
      </c>
      <c r="S42">
        <v>15.096500000000001</v>
      </c>
      <c r="T42">
        <v>0</v>
      </c>
      <c r="U42">
        <v>348.97500000000002</v>
      </c>
      <c r="V42">
        <v>13.532500000000001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17.748000000000001</v>
      </c>
      <c r="AG42">
        <v>37.380000000000003</v>
      </c>
      <c r="AH42">
        <v>152.94049999999999</v>
      </c>
      <c r="AI42">
        <v>3.1825000000000001</v>
      </c>
      <c r="AJ42">
        <v>0</v>
      </c>
      <c r="AK42">
        <v>24.999300000000002</v>
      </c>
      <c r="AL42">
        <v>79.364599999999996</v>
      </c>
      <c r="AM42">
        <v>0</v>
      </c>
      <c r="AN42">
        <v>0.86085</v>
      </c>
      <c r="AO42">
        <v>29.106000000000002</v>
      </c>
      <c r="AP42">
        <v>11.529</v>
      </c>
      <c r="AQ42">
        <v>31.122</v>
      </c>
      <c r="AR42">
        <v>52.44</v>
      </c>
      <c r="AS42">
        <v>32.553840000000001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73.58</v>
      </c>
      <c r="BA42">
        <f t="shared" si="1"/>
        <v>2202.0307659999999</v>
      </c>
      <c r="BB42">
        <v>39</v>
      </c>
      <c r="BD42">
        <v>21.82</v>
      </c>
      <c r="BE42">
        <v>3.69</v>
      </c>
      <c r="BF42">
        <v>1.64</v>
      </c>
      <c r="BG42">
        <v>1.96</v>
      </c>
      <c r="BH42">
        <v>5.42</v>
      </c>
      <c r="BI42">
        <v>4.46</v>
      </c>
      <c r="BJ42">
        <v>2.9</v>
      </c>
      <c r="BK42">
        <v>3.66</v>
      </c>
      <c r="BL42">
        <v>1.74</v>
      </c>
      <c r="BM42">
        <v>0</v>
      </c>
      <c r="BN42">
        <v>0.5</v>
      </c>
      <c r="BO42">
        <v>16.21</v>
      </c>
      <c r="BP42">
        <v>3.73</v>
      </c>
      <c r="BQ42">
        <v>4.3899999999999997</v>
      </c>
      <c r="BR42">
        <v>1.05</v>
      </c>
      <c r="BS42">
        <v>0.41</v>
      </c>
      <c r="BT42">
        <v>0</v>
      </c>
      <c r="BU42">
        <v>0</v>
      </c>
      <c r="BV42">
        <v>0</v>
      </c>
      <c r="BW42">
        <f t="shared" si="2"/>
        <v>73.58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110.9528</v>
      </c>
      <c r="L43">
        <v>400.16</v>
      </c>
      <c r="M43">
        <v>46</v>
      </c>
      <c r="N43">
        <v>118.125</v>
      </c>
      <c r="O43">
        <v>123.66562500000001</v>
      </c>
      <c r="P43">
        <v>125.58750000000001</v>
      </c>
      <c r="Q43">
        <v>12.6944</v>
      </c>
      <c r="R43">
        <v>22.013020999999998</v>
      </c>
      <c r="S43">
        <v>15.096500000000001</v>
      </c>
      <c r="T43">
        <v>0</v>
      </c>
      <c r="U43">
        <v>348.97500000000002</v>
      </c>
      <c r="V43">
        <v>13.532500000000001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17.748000000000001</v>
      </c>
      <c r="AG43">
        <v>37.380000000000003</v>
      </c>
      <c r="AH43">
        <v>152.94049999999999</v>
      </c>
      <c r="AI43">
        <v>3.1825000000000001</v>
      </c>
      <c r="AJ43">
        <v>0</v>
      </c>
      <c r="AK43">
        <v>24.999300000000002</v>
      </c>
      <c r="AL43">
        <v>79.364599999999996</v>
      </c>
      <c r="AM43">
        <v>0</v>
      </c>
      <c r="AN43">
        <v>0.86085</v>
      </c>
      <c r="AO43">
        <v>29.106000000000002</v>
      </c>
      <c r="AP43">
        <v>11.529</v>
      </c>
      <c r="AQ43">
        <v>31.122</v>
      </c>
      <c r="AR43">
        <v>22.08</v>
      </c>
      <c r="AS43">
        <v>32.553840000000001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73.589999999999989</v>
      </c>
      <c r="BA43">
        <f t="shared" si="1"/>
        <v>2188.8484869999997</v>
      </c>
      <c r="BB43">
        <v>40</v>
      </c>
      <c r="BD43">
        <v>21.82</v>
      </c>
      <c r="BE43">
        <v>3.69</v>
      </c>
      <c r="BF43">
        <v>1.64</v>
      </c>
      <c r="BG43">
        <v>1.96</v>
      </c>
      <c r="BH43">
        <v>5.42</v>
      </c>
      <c r="BI43">
        <v>4.46</v>
      </c>
      <c r="BJ43">
        <v>2.9</v>
      </c>
      <c r="BK43">
        <v>3.66</v>
      </c>
      <c r="BL43">
        <v>1.75</v>
      </c>
      <c r="BM43">
        <v>0</v>
      </c>
      <c r="BN43">
        <v>0.5</v>
      </c>
      <c r="BO43">
        <v>16.21</v>
      </c>
      <c r="BP43">
        <v>3.73</v>
      </c>
      <c r="BQ43">
        <v>4.3899999999999997</v>
      </c>
      <c r="BR43">
        <v>1.05</v>
      </c>
      <c r="BS43">
        <v>0.41</v>
      </c>
      <c r="BT43">
        <v>0</v>
      </c>
      <c r="BU43">
        <v>0</v>
      </c>
      <c r="BV43">
        <v>0</v>
      </c>
      <c r="BW43">
        <f t="shared" si="2"/>
        <v>73.589999999999989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110.9528</v>
      </c>
      <c r="L44">
        <v>432.72</v>
      </c>
      <c r="M44">
        <v>46</v>
      </c>
      <c r="N44">
        <v>118.125</v>
      </c>
      <c r="O44">
        <v>123.66562500000001</v>
      </c>
      <c r="P44">
        <v>125.58750000000001</v>
      </c>
      <c r="Q44">
        <v>12.6944</v>
      </c>
      <c r="R44">
        <v>22.013020999999998</v>
      </c>
      <c r="S44">
        <v>15.096500000000001</v>
      </c>
      <c r="T44">
        <v>0</v>
      </c>
      <c r="U44">
        <v>348.97500000000002</v>
      </c>
      <c r="V44">
        <v>13.532500000000001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17.748000000000001</v>
      </c>
      <c r="AG44">
        <v>37.380000000000003</v>
      </c>
      <c r="AH44">
        <v>152.94049999999999</v>
      </c>
      <c r="AI44">
        <v>3.1825000000000001</v>
      </c>
      <c r="AJ44">
        <v>0</v>
      </c>
      <c r="AK44">
        <v>24.999300000000002</v>
      </c>
      <c r="AL44">
        <v>79.364599999999996</v>
      </c>
      <c r="AM44">
        <v>0</v>
      </c>
      <c r="AN44">
        <v>0.86085</v>
      </c>
      <c r="AO44">
        <v>29.106000000000002</v>
      </c>
      <c r="AP44">
        <v>11.529</v>
      </c>
      <c r="AQ44">
        <v>31.122</v>
      </c>
      <c r="AR44">
        <v>22.08</v>
      </c>
      <c r="AS44">
        <v>21.79224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73.58</v>
      </c>
      <c r="BA44">
        <f t="shared" si="1"/>
        <v>2210.6368870000001</v>
      </c>
      <c r="BB44">
        <v>41</v>
      </c>
      <c r="BD44">
        <v>21.82</v>
      </c>
      <c r="BE44">
        <v>3.69</v>
      </c>
      <c r="BF44">
        <v>1.64</v>
      </c>
      <c r="BG44">
        <v>1.96</v>
      </c>
      <c r="BH44">
        <v>5.42</v>
      </c>
      <c r="BI44">
        <v>4.46</v>
      </c>
      <c r="BJ44">
        <v>2.9</v>
      </c>
      <c r="BK44">
        <v>3.66</v>
      </c>
      <c r="BL44">
        <v>1.74</v>
      </c>
      <c r="BM44">
        <v>0</v>
      </c>
      <c r="BN44">
        <v>0.5</v>
      </c>
      <c r="BO44">
        <v>16.21</v>
      </c>
      <c r="BP44">
        <v>3.73</v>
      </c>
      <c r="BQ44">
        <v>4.3899999999999997</v>
      </c>
      <c r="BR44">
        <v>1.05</v>
      </c>
      <c r="BS44">
        <v>0.41</v>
      </c>
      <c r="BT44">
        <v>0</v>
      </c>
      <c r="BU44">
        <v>0</v>
      </c>
      <c r="BV44">
        <v>0</v>
      </c>
      <c r="BW44">
        <f t="shared" si="2"/>
        <v>73.58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107.9528</v>
      </c>
      <c r="L45">
        <v>455</v>
      </c>
      <c r="M45">
        <v>46</v>
      </c>
      <c r="N45">
        <v>118.125</v>
      </c>
      <c r="O45">
        <v>123.66562500000001</v>
      </c>
      <c r="P45">
        <v>125.58750000000001</v>
      </c>
      <c r="Q45">
        <v>11.6944</v>
      </c>
      <c r="R45">
        <v>22.005299999999998</v>
      </c>
      <c r="S45">
        <v>14.096500000000001</v>
      </c>
      <c r="T45">
        <v>0</v>
      </c>
      <c r="U45">
        <v>348.97500000000002</v>
      </c>
      <c r="V45">
        <v>13.532500000000001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17.748000000000001</v>
      </c>
      <c r="AG45">
        <v>37.380000000000003</v>
      </c>
      <c r="AH45">
        <v>152.94049999999999</v>
      </c>
      <c r="AI45">
        <v>3.1825000000000001</v>
      </c>
      <c r="AJ45">
        <v>0</v>
      </c>
      <c r="AK45">
        <v>24.999300000000002</v>
      </c>
      <c r="AL45">
        <v>79.364599999999996</v>
      </c>
      <c r="AM45">
        <v>0</v>
      </c>
      <c r="AN45">
        <v>0.86085</v>
      </c>
      <c r="AO45">
        <v>29.106000000000002</v>
      </c>
      <c r="AP45">
        <v>11.529</v>
      </c>
      <c r="AQ45">
        <v>31.122</v>
      </c>
      <c r="AR45">
        <v>28.704000000000001</v>
      </c>
      <c r="AS45">
        <v>21.79224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73.589999999999989</v>
      </c>
      <c r="BA45">
        <f t="shared" si="1"/>
        <v>2234.5431660000004</v>
      </c>
      <c r="BB45">
        <v>42</v>
      </c>
      <c r="BD45">
        <v>21.82</v>
      </c>
      <c r="BE45">
        <v>3.69</v>
      </c>
      <c r="BF45">
        <v>1.64</v>
      </c>
      <c r="BG45">
        <v>1.96</v>
      </c>
      <c r="BH45">
        <v>5.42</v>
      </c>
      <c r="BI45">
        <v>4.46</v>
      </c>
      <c r="BJ45">
        <v>2.9</v>
      </c>
      <c r="BK45">
        <v>3.66</v>
      </c>
      <c r="BL45">
        <v>1.75</v>
      </c>
      <c r="BM45">
        <v>0</v>
      </c>
      <c r="BN45">
        <v>0.5</v>
      </c>
      <c r="BO45">
        <v>16.21</v>
      </c>
      <c r="BP45">
        <v>3.73</v>
      </c>
      <c r="BQ45">
        <v>4.3899999999999997</v>
      </c>
      <c r="BR45">
        <v>1.05</v>
      </c>
      <c r="BS45">
        <v>0.41</v>
      </c>
      <c r="BT45">
        <v>0</v>
      </c>
      <c r="BU45">
        <v>0</v>
      </c>
      <c r="BV45">
        <v>0</v>
      </c>
      <c r="BW45">
        <f t="shared" si="2"/>
        <v>73.589999999999989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107.9528</v>
      </c>
      <c r="L46">
        <v>465</v>
      </c>
      <c r="M46">
        <v>46</v>
      </c>
      <c r="N46">
        <v>118.125</v>
      </c>
      <c r="O46">
        <v>123.66562500000001</v>
      </c>
      <c r="P46">
        <v>125.58750000000001</v>
      </c>
      <c r="Q46">
        <v>11.6944</v>
      </c>
      <c r="R46">
        <v>22.005299999999998</v>
      </c>
      <c r="S46">
        <v>14.096500000000001</v>
      </c>
      <c r="T46">
        <v>0</v>
      </c>
      <c r="U46">
        <v>348.97500000000002</v>
      </c>
      <c r="V46">
        <v>13.532500000000001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17.748000000000001</v>
      </c>
      <c r="AG46">
        <v>37.380000000000003</v>
      </c>
      <c r="AH46">
        <v>152.94049999999999</v>
      </c>
      <c r="AI46">
        <v>3.1825000000000001</v>
      </c>
      <c r="AJ46">
        <v>0</v>
      </c>
      <c r="AK46">
        <v>24.999300000000002</v>
      </c>
      <c r="AL46">
        <v>79.364599999999996</v>
      </c>
      <c r="AM46">
        <v>0</v>
      </c>
      <c r="AN46">
        <v>0.86085</v>
      </c>
      <c r="AO46">
        <v>29.106000000000002</v>
      </c>
      <c r="AP46">
        <v>11.529</v>
      </c>
      <c r="AQ46">
        <v>31.122</v>
      </c>
      <c r="AR46">
        <v>28.704000000000001</v>
      </c>
      <c r="AS46">
        <v>21.79224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73.589999999999989</v>
      </c>
      <c r="BA46">
        <f t="shared" si="1"/>
        <v>2244.5431660000004</v>
      </c>
      <c r="BB46">
        <v>43</v>
      </c>
      <c r="BD46">
        <v>21.82</v>
      </c>
      <c r="BE46">
        <v>3.69</v>
      </c>
      <c r="BF46">
        <v>1.64</v>
      </c>
      <c r="BG46">
        <v>1.96</v>
      </c>
      <c r="BH46">
        <v>5.42</v>
      </c>
      <c r="BI46">
        <v>4.46</v>
      </c>
      <c r="BJ46">
        <v>2.9</v>
      </c>
      <c r="BK46">
        <v>3.66</v>
      </c>
      <c r="BL46">
        <v>1.75</v>
      </c>
      <c r="BM46">
        <v>0</v>
      </c>
      <c r="BN46">
        <v>0.5</v>
      </c>
      <c r="BO46">
        <v>16.21</v>
      </c>
      <c r="BP46">
        <v>3.73</v>
      </c>
      <c r="BQ46">
        <v>4.3899999999999997</v>
      </c>
      <c r="BR46">
        <v>1.05</v>
      </c>
      <c r="BS46">
        <v>0.41</v>
      </c>
      <c r="BT46">
        <v>0</v>
      </c>
      <c r="BU46">
        <v>0</v>
      </c>
      <c r="BV46">
        <v>0</v>
      </c>
      <c r="BW46">
        <f t="shared" si="2"/>
        <v>73.589999999999989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107.9528</v>
      </c>
      <c r="L47">
        <v>545.928</v>
      </c>
      <c r="M47">
        <v>46</v>
      </c>
      <c r="N47">
        <v>118.125</v>
      </c>
      <c r="O47">
        <v>123.66562500000001</v>
      </c>
      <c r="P47">
        <v>125.58750000000001</v>
      </c>
      <c r="Q47">
        <v>11.6944</v>
      </c>
      <c r="R47">
        <v>22.005299999999998</v>
      </c>
      <c r="S47">
        <v>14.096500000000001</v>
      </c>
      <c r="T47">
        <v>0</v>
      </c>
      <c r="U47">
        <v>348.97500000000002</v>
      </c>
      <c r="V47">
        <v>13.532500000000001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17.748000000000001</v>
      </c>
      <c r="AG47">
        <v>37.380000000000003</v>
      </c>
      <c r="AH47">
        <v>152.94049999999999</v>
      </c>
      <c r="AI47">
        <v>3.1825000000000001</v>
      </c>
      <c r="AJ47">
        <v>0</v>
      </c>
      <c r="AK47">
        <v>24.999300000000002</v>
      </c>
      <c r="AL47">
        <v>79.364599999999996</v>
      </c>
      <c r="AM47">
        <v>0</v>
      </c>
      <c r="AN47">
        <v>0.86085</v>
      </c>
      <c r="AO47">
        <v>29.106000000000002</v>
      </c>
      <c r="AP47">
        <v>11.529</v>
      </c>
      <c r="AQ47">
        <v>31.122</v>
      </c>
      <c r="AR47">
        <v>33.119999999999997</v>
      </c>
      <c r="AS47">
        <v>21.79224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73.589999999999989</v>
      </c>
      <c r="BA47">
        <f t="shared" si="1"/>
        <v>2329.8871660000004</v>
      </c>
      <c r="BB47">
        <v>44</v>
      </c>
      <c r="BD47">
        <v>21.82</v>
      </c>
      <c r="BE47">
        <v>3.69</v>
      </c>
      <c r="BF47">
        <v>1.64</v>
      </c>
      <c r="BG47">
        <v>1.96</v>
      </c>
      <c r="BH47">
        <v>5.42</v>
      </c>
      <c r="BI47">
        <v>4.46</v>
      </c>
      <c r="BJ47">
        <v>2.9</v>
      </c>
      <c r="BK47">
        <v>3.66</v>
      </c>
      <c r="BL47">
        <v>1.75</v>
      </c>
      <c r="BM47">
        <v>0</v>
      </c>
      <c r="BN47">
        <v>0.5</v>
      </c>
      <c r="BO47">
        <v>16.21</v>
      </c>
      <c r="BP47">
        <v>3.73</v>
      </c>
      <c r="BQ47">
        <v>4.3899999999999997</v>
      </c>
      <c r="BR47">
        <v>1.05</v>
      </c>
      <c r="BS47">
        <v>0.41</v>
      </c>
      <c r="BT47">
        <v>0</v>
      </c>
      <c r="BU47">
        <v>0</v>
      </c>
      <c r="BV47">
        <v>0</v>
      </c>
      <c r="BW47">
        <f t="shared" si="2"/>
        <v>73.589999999999989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107.9528</v>
      </c>
      <c r="L48">
        <v>545.928</v>
      </c>
      <c r="M48">
        <v>46</v>
      </c>
      <c r="N48">
        <v>118.125</v>
      </c>
      <c r="O48">
        <v>123.66562500000001</v>
      </c>
      <c r="P48">
        <v>125.58750000000001</v>
      </c>
      <c r="Q48">
        <v>11.6944</v>
      </c>
      <c r="R48">
        <v>22.698561000000002</v>
      </c>
      <c r="S48">
        <v>14.096500000000001</v>
      </c>
      <c r="T48">
        <v>0</v>
      </c>
      <c r="U48">
        <v>348.97500000000002</v>
      </c>
      <c r="V48">
        <v>13.532500000000001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17.748000000000001</v>
      </c>
      <c r="AG48">
        <v>37.380000000000003</v>
      </c>
      <c r="AH48">
        <v>152.94049999999999</v>
      </c>
      <c r="AI48">
        <v>3.1825000000000001</v>
      </c>
      <c r="AJ48">
        <v>0</v>
      </c>
      <c r="AK48">
        <v>24.999300000000002</v>
      </c>
      <c r="AL48">
        <v>79.364599999999996</v>
      </c>
      <c r="AM48">
        <v>0</v>
      </c>
      <c r="AN48">
        <v>0.86085</v>
      </c>
      <c r="AO48">
        <v>29.106000000000002</v>
      </c>
      <c r="AP48">
        <v>11.529</v>
      </c>
      <c r="AQ48">
        <v>31.122</v>
      </c>
      <c r="AR48">
        <v>33.119999999999997</v>
      </c>
      <c r="AS48">
        <v>21.79224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73.589999999999989</v>
      </c>
      <c r="BA48">
        <f t="shared" si="1"/>
        <v>2330.5804270000003</v>
      </c>
      <c r="BB48">
        <v>45</v>
      </c>
      <c r="BD48">
        <v>21.82</v>
      </c>
      <c r="BE48">
        <v>3.69</v>
      </c>
      <c r="BF48">
        <v>1.64</v>
      </c>
      <c r="BG48">
        <v>1.96</v>
      </c>
      <c r="BH48">
        <v>5.42</v>
      </c>
      <c r="BI48">
        <v>4.46</v>
      </c>
      <c r="BJ48">
        <v>2.9</v>
      </c>
      <c r="BK48">
        <v>3.66</v>
      </c>
      <c r="BL48">
        <v>1.75</v>
      </c>
      <c r="BM48">
        <v>0</v>
      </c>
      <c r="BN48">
        <v>0.5</v>
      </c>
      <c r="BO48">
        <v>16.21</v>
      </c>
      <c r="BP48">
        <v>3.73</v>
      </c>
      <c r="BQ48">
        <v>4.3899999999999997</v>
      </c>
      <c r="BR48">
        <v>1.05</v>
      </c>
      <c r="BS48">
        <v>0.41</v>
      </c>
      <c r="BT48">
        <v>0</v>
      </c>
      <c r="BU48">
        <v>0</v>
      </c>
      <c r="BV48">
        <v>0</v>
      </c>
      <c r="BW48">
        <f t="shared" si="2"/>
        <v>73.589999999999989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107.9528</v>
      </c>
      <c r="L49">
        <v>545.928</v>
      </c>
      <c r="M49">
        <v>46</v>
      </c>
      <c r="N49">
        <v>118.125</v>
      </c>
      <c r="O49">
        <v>123.66562500000001</v>
      </c>
      <c r="P49">
        <v>125.58750000000001</v>
      </c>
      <c r="Q49">
        <v>11.6944</v>
      </c>
      <c r="R49">
        <v>22.698561000000002</v>
      </c>
      <c r="S49">
        <v>14.364943</v>
      </c>
      <c r="T49">
        <v>0</v>
      </c>
      <c r="U49">
        <v>348.97500000000002</v>
      </c>
      <c r="V49">
        <v>13.532500000000001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17.748000000000001</v>
      </c>
      <c r="AG49">
        <v>37.380000000000003</v>
      </c>
      <c r="AH49">
        <v>152.94049999999999</v>
      </c>
      <c r="AI49">
        <v>3.1825000000000001</v>
      </c>
      <c r="AJ49">
        <v>0</v>
      </c>
      <c r="AK49">
        <v>24.999300000000002</v>
      </c>
      <c r="AL49">
        <v>79.364599999999996</v>
      </c>
      <c r="AM49">
        <v>0</v>
      </c>
      <c r="AN49">
        <v>0.86085</v>
      </c>
      <c r="AO49">
        <v>29.106000000000002</v>
      </c>
      <c r="AP49">
        <v>11.529</v>
      </c>
      <c r="AQ49">
        <v>31.122</v>
      </c>
      <c r="AR49">
        <v>33.119999999999997</v>
      </c>
      <c r="AS49">
        <v>22.868400000000001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73.589999999999989</v>
      </c>
      <c r="BA49">
        <f t="shared" si="1"/>
        <v>2338.47883</v>
      </c>
      <c r="BB49">
        <v>46</v>
      </c>
      <c r="BD49">
        <v>21.82</v>
      </c>
      <c r="BE49">
        <v>3.69</v>
      </c>
      <c r="BF49">
        <v>1.64</v>
      </c>
      <c r="BG49">
        <v>1.96</v>
      </c>
      <c r="BH49">
        <v>5.42</v>
      </c>
      <c r="BI49">
        <v>4.46</v>
      </c>
      <c r="BJ49">
        <v>2.9</v>
      </c>
      <c r="BK49">
        <v>3.66</v>
      </c>
      <c r="BL49">
        <v>1.75</v>
      </c>
      <c r="BM49">
        <v>0</v>
      </c>
      <c r="BN49">
        <v>0.5</v>
      </c>
      <c r="BO49">
        <v>16.21</v>
      </c>
      <c r="BP49">
        <v>3.73</v>
      </c>
      <c r="BQ49">
        <v>4.3899999999999997</v>
      </c>
      <c r="BR49">
        <v>1.05</v>
      </c>
      <c r="BS49">
        <v>0.41</v>
      </c>
      <c r="BT49">
        <v>0</v>
      </c>
      <c r="BU49">
        <v>0</v>
      </c>
      <c r="BV49">
        <v>0</v>
      </c>
      <c r="BW49">
        <f t="shared" si="2"/>
        <v>73.589999999999989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107.9528</v>
      </c>
      <c r="L50">
        <v>545.928</v>
      </c>
      <c r="M50">
        <v>46</v>
      </c>
      <c r="N50">
        <v>118.125</v>
      </c>
      <c r="O50">
        <v>123.66562500000001</v>
      </c>
      <c r="P50">
        <v>125.58750000000001</v>
      </c>
      <c r="Q50">
        <v>11.6944</v>
      </c>
      <c r="R50">
        <v>22.698561000000002</v>
      </c>
      <c r="S50">
        <v>14.364943</v>
      </c>
      <c r="T50">
        <v>0</v>
      </c>
      <c r="U50">
        <v>348.97500000000002</v>
      </c>
      <c r="V50">
        <v>13.532500000000001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17.748000000000001</v>
      </c>
      <c r="AG50">
        <v>37.380000000000003</v>
      </c>
      <c r="AH50">
        <v>152.94049999999999</v>
      </c>
      <c r="AI50">
        <v>3.1825000000000001</v>
      </c>
      <c r="AJ50">
        <v>0</v>
      </c>
      <c r="AK50">
        <v>24.999300000000002</v>
      </c>
      <c r="AL50">
        <v>79.364599999999996</v>
      </c>
      <c r="AM50">
        <v>0</v>
      </c>
      <c r="AN50">
        <v>0.86085</v>
      </c>
      <c r="AO50">
        <v>29.106000000000002</v>
      </c>
      <c r="AP50">
        <v>11.529</v>
      </c>
      <c r="AQ50">
        <v>31.122</v>
      </c>
      <c r="AR50">
        <v>33.119999999999997</v>
      </c>
      <c r="AS50">
        <v>22.868400000000001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73.589999999999989</v>
      </c>
      <c r="BA50">
        <f t="shared" si="1"/>
        <v>2338.47883</v>
      </c>
      <c r="BB50">
        <v>47</v>
      </c>
      <c r="BD50">
        <v>21.82</v>
      </c>
      <c r="BE50">
        <v>3.69</v>
      </c>
      <c r="BF50">
        <v>1.64</v>
      </c>
      <c r="BG50">
        <v>1.96</v>
      </c>
      <c r="BH50">
        <v>5.42</v>
      </c>
      <c r="BI50">
        <v>4.46</v>
      </c>
      <c r="BJ50">
        <v>2.9</v>
      </c>
      <c r="BK50">
        <v>3.66</v>
      </c>
      <c r="BL50">
        <v>1.75</v>
      </c>
      <c r="BM50">
        <v>0</v>
      </c>
      <c r="BN50">
        <v>0.5</v>
      </c>
      <c r="BO50">
        <v>16.21</v>
      </c>
      <c r="BP50">
        <v>3.73</v>
      </c>
      <c r="BQ50">
        <v>4.3899999999999997</v>
      </c>
      <c r="BR50">
        <v>1.05</v>
      </c>
      <c r="BS50">
        <v>0.41</v>
      </c>
      <c r="BT50">
        <v>0</v>
      </c>
      <c r="BU50">
        <v>0</v>
      </c>
      <c r="BV50">
        <v>0</v>
      </c>
      <c r="BW50">
        <f t="shared" si="2"/>
        <v>73.589999999999989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107.9528</v>
      </c>
      <c r="L51">
        <v>555.928</v>
      </c>
      <c r="M51">
        <v>46</v>
      </c>
      <c r="N51">
        <v>118.125</v>
      </c>
      <c r="O51">
        <v>123.66562500000001</v>
      </c>
      <c r="P51">
        <v>125.58750000000001</v>
      </c>
      <c r="Q51">
        <v>12.6944</v>
      </c>
      <c r="R51">
        <v>23.107379999999999</v>
      </c>
      <c r="S51">
        <v>14.451959</v>
      </c>
      <c r="T51">
        <v>0</v>
      </c>
      <c r="U51">
        <v>348.97500000000002</v>
      </c>
      <c r="V51">
        <v>18.1401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17.748000000000001</v>
      </c>
      <c r="AG51">
        <v>37.380000000000003</v>
      </c>
      <c r="AH51">
        <v>152.94049999999999</v>
      </c>
      <c r="AI51">
        <v>0</v>
      </c>
      <c r="AJ51">
        <v>0</v>
      </c>
      <c r="AK51">
        <v>24.999300000000002</v>
      </c>
      <c r="AL51">
        <v>79.364599999999996</v>
      </c>
      <c r="AM51">
        <v>0</v>
      </c>
      <c r="AN51">
        <v>0.86085</v>
      </c>
      <c r="AO51">
        <v>29.106000000000002</v>
      </c>
      <c r="AP51">
        <v>11.529</v>
      </c>
      <c r="AQ51">
        <v>31.122</v>
      </c>
      <c r="AR51">
        <v>22.08</v>
      </c>
      <c r="AS51">
        <v>22.868400000000001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73.589999999999989</v>
      </c>
      <c r="BA51">
        <f t="shared" si="1"/>
        <v>2340.3597650000002</v>
      </c>
      <c r="BB51">
        <v>48</v>
      </c>
      <c r="BD51">
        <v>21.82</v>
      </c>
      <c r="BE51">
        <v>3.69</v>
      </c>
      <c r="BF51">
        <v>1.64</v>
      </c>
      <c r="BG51">
        <v>1.96</v>
      </c>
      <c r="BH51">
        <v>5.42</v>
      </c>
      <c r="BI51">
        <v>4.46</v>
      </c>
      <c r="BJ51">
        <v>2.9</v>
      </c>
      <c r="BK51">
        <v>3.66</v>
      </c>
      <c r="BL51">
        <v>1.75</v>
      </c>
      <c r="BM51">
        <v>0</v>
      </c>
      <c r="BN51">
        <v>0.5</v>
      </c>
      <c r="BO51">
        <v>16.21</v>
      </c>
      <c r="BP51">
        <v>3.73</v>
      </c>
      <c r="BQ51">
        <v>4.3899999999999997</v>
      </c>
      <c r="BR51">
        <v>1.05</v>
      </c>
      <c r="BS51">
        <v>0.41</v>
      </c>
      <c r="BT51">
        <v>0</v>
      </c>
      <c r="BU51">
        <v>0</v>
      </c>
      <c r="BV51">
        <v>0</v>
      </c>
      <c r="BW51">
        <f t="shared" si="2"/>
        <v>73.589999999999989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107.9528</v>
      </c>
      <c r="L52">
        <v>555.928</v>
      </c>
      <c r="M52">
        <v>46</v>
      </c>
      <c r="N52">
        <v>118.125</v>
      </c>
      <c r="O52">
        <v>123.66562500000001</v>
      </c>
      <c r="P52">
        <v>125.58750000000001</v>
      </c>
      <c r="Q52">
        <v>12.6944</v>
      </c>
      <c r="R52">
        <v>23.107379999999999</v>
      </c>
      <c r="S52">
        <v>14.451959</v>
      </c>
      <c r="T52">
        <v>0</v>
      </c>
      <c r="U52">
        <v>348.97500000000002</v>
      </c>
      <c r="V52">
        <v>18.1401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17.748000000000001</v>
      </c>
      <c r="AG52">
        <v>37.380000000000003</v>
      </c>
      <c r="AH52">
        <v>152.94049999999999</v>
      </c>
      <c r="AI52">
        <v>0</v>
      </c>
      <c r="AJ52">
        <v>0</v>
      </c>
      <c r="AK52">
        <v>24.999300000000002</v>
      </c>
      <c r="AL52">
        <v>79.364599999999996</v>
      </c>
      <c r="AM52">
        <v>0</v>
      </c>
      <c r="AN52">
        <v>0.86085</v>
      </c>
      <c r="AO52">
        <v>29.106000000000002</v>
      </c>
      <c r="AP52">
        <v>11.529</v>
      </c>
      <c r="AQ52">
        <v>31.122</v>
      </c>
      <c r="AR52">
        <v>22.08</v>
      </c>
      <c r="AS52">
        <v>22.868400000000001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73.05</v>
      </c>
      <c r="BA52">
        <f t="shared" si="1"/>
        <v>2339.8197650000002</v>
      </c>
      <c r="BB52">
        <v>49</v>
      </c>
      <c r="BD52">
        <v>21.82</v>
      </c>
      <c r="BE52">
        <v>3.69</v>
      </c>
      <c r="BF52">
        <v>1.64</v>
      </c>
      <c r="BG52">
        <v>1.96</v>
      </c>
      <c r="BH52">
        <v>5.42</v>
      </c>
      <c r="BI52">
        <v>4.46</v>
      </c>
      <c r="BJ52">
        <v>2.9</v>
      </c>
      <c r="BK52">
        <v>3.12</v>
      </c>
      <c r="BL52">
        <v>1.75</v>
      </c>
      <c r="BM52">
        <v>0</v>
      </c>
      <c r="BN52">
        <v>0.5</v>
      </c>
      <c r="BO52">
        <v>16.21</v>
      </c>
      <c r="BP52">
        <v>3.73</v>
      </c>
      <c r="BQ52">
        <v>4.3899999999999997</v>
      </c>
      <c r="BR52">
        <v>1.05</v>
      </c>
      <c r="BS52">
        <v>0.41</v>
      </c>
      <c r="BT52">
        <v>0</v>
      </c>
      <c r="BU52">
        <v>0</v>
      </c>
      <c r="BV52">
        <v>0</v>
      </c>
      <c r="BW52">
        <f t="shared" si="2"/>
        <v>73.05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107.9528</v>
      </c>
      <c r="L53">
        <v>555.928</v>
      </c>
      <c r="M53">
        <v>46</v>
      </c>
      <c r="N53">
        <v>118.125</v>
      </c>
      <c r="O53">
        <v>123.66562500000001</v>
      </c>
      <c r="P53">
        <v>125.58750000000001</v>
      </c>
      <c r="Q53">
        <v>12.6944</v>
      </c>
      <c r="R53">
        <v>23.107379999999999</v>
      </c>
      <c r="S53">
        <v>14.413024</v>
      </c>
      <c r="T53">
        <v>0</v>
      </c>
      <c r="U53">
        <v>348.97500000000002</v>
      </c>
      <c r="V53">
        <v>18.1401</v>
      </c>
      <c r="W53">
        <v>34.799309999999998</v>
      </c>
      <c r="X53">
        <v>147.515625</v>
      </c>
      <c r="Y53">
        <v>0</v>
      </c>
      <c r="Z53">
        <v>13.1076</v>
      </c>
      <c r="AA53">
        <v>0</v>
      </c>
      <c r="AB53">
        <v>26.34008</v>
      </c>
      <c r="AC53">
        <v>19.35568</v>
      </c>
      <c r="AD53">
        <v>36.591700000000003</v>
      </c>
      <c r="AE53">
        <v>49.436556000000003</v>
      </c>
      <c r="AF53">
        <v>17.748000000000001</v>
      </c>
      <c r="AG53">
        <v>37.380000000000003</v>
      </c>
      <c r="AH53">
        <v>152.94049999999999</v>
      </c>
      <c r="AI53">
        <v>0</v>
      </c>
      <c r="AJ53">
        <v>0</v>
      </c>
      <c r="AK53">
        <v>24.999300000000002</v>
      </c>
      <c r="AL53">
        <v>79.364599999999996</v>
      </c>
      <c r="AM53">
        <v>0</v>
      </c>
      <c r="AN53">
        <v>0.86085</v>
      </c>
      <c r="AO53">
        <v>29.106000000000002</v>
      </c>
      <c r="AP53">
        <v>11.529</v>
      </c>
      <c r="AQ53">
        <v>15.561</v>
      </c>
      <c r="AR53">
        <v>22.08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73.039999999999992</v>
      </c>
      <c r="BA53">
        <f t="shared" si="1"/>
        <v>2322.8646300000005</v>
      </c>
      <c r="BB53">
        <v>50</v>
      </c>
      <c r="BD53">
        <v>21.82</v>
      </c>
      <c r="BE53">
        <v>3.69</v>
      </c>
      <c r="BF53">
        <v>1.64</v>
      </c>
      <c r="BG53">
        <v>1.96</v>
      </c>
      <c r="BH53">
        <v>5.42</v>
      </c>
      <c r="BI53">
        <v>4.46</v>
      </c>
      <c r="BJ53">
        <v>2.9</v>
      </c>
      <c r="BK53">
        <v>3.12</v>
      </c>
      <c r="BL53">
        <v>1.74</v>
      </c>
      <c r="BM53">
        <v>0</v>
      </c>
      <c r="BN53">
        <v>0.5</v>
      </c>
      <c r="BO53">
        <v>16.21</v>
      </c>
      <c r="BP53">
        <v>3.73</v>
      </c>
      <c r="BQ53">
        <v>4.3899999999999997</v>
      </c>
      <c r="BR53">
        <v>1.05</v>
      </c>
      <c r="BS53">
        <v>0.41</v>
      </c>
      <c r="BT53">
        <v>0</v>
      </c>
      <c r="BU53">
        <v>0</v>
      </c>
      <c r="BV53">
        <v>0</v>
      </c>
      <c r="BW53">
        <f t="shared" si="2"/>
        <v>73.039999999999992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107.9528</v>
      </c>
      <c r="L54">
        <v>555.928</v>
      </c>
      <c r="M54">
        <v>46</v>
      </c>
      <c r="N54">
        <v>118.125</v>
      </c>
      <c r="O54">
        <v>123.66562500000001</v>
      </c>
      <c r="P54">
        <v>125.58750000000001</v>
      </c>
      <c r="Q54">
        <v>12.6944</v>
      </c>
      <c r="R54">
        <v>23.107379999999999</v>
      </c>
      <c r="S54">
        <v>14.413024</v>
      </c>
      <c r="T54">
        <v>0</v>
      </c>
      <c r="U54">
        <v>348.97500000000002</v>
      </c>
      <c r="V54">
        <v>18.1401</v>
      </c>
      <c r="W54">
        <v>34.799309999999998</v>
      </c>
      <c r="X54">
        <v>147.515625</v>
      </c>
      <c r="Y54">
        <v>0</v>
      </c>
      <c r="Z54">
        <v>13.1076</v>
      </c>
      <c r="AA54">
        <v>0</v>
      </c>
      <c r="AB54">
        <v>26.34008</v>
      </c>
      <c r="AC54">
        <v>19.35568</v>
      </c>
      <c r="AD54">
        <v>36.591700000000003</v>
      </c>
      <c r="AE54">
        <v>49.436556000000003</v>
      </c>
      <c r="AF54">
        <v>17.748000000000001</v>
      </c>
      <c r="AG54">
        <v>37.380000000000003</v>
      </c>
      <c r="AH54">
        <v>152.94049999999999</v>
      </c>
      <c r="AI54">
        <v>0</v>
      </c>
      <c r="AJ54">
        <v>0</v>
      </c>
      <c r="AK54">
        <v>24.999300000000002</v>
      </c>
      <c r="AL54">
        <v>79.364599999999996</v>
      </c>
      <c r="AM54">
        <v>0</v>
      </c>
      <c r="AN54">
        <v>0.86085</v>
      </c>
      <c r="AO54">
        <v>29.106000000000002</v>
      </c>
      <c r="AP54">
        <v>11.529</v>
      </c>
      <c r="AQ54">
        <v>15.561</v>
      </c>
      <c r="AR54">
        <v>22.08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72.959999999999994</v>
      </c>
      <c r="BA54">
        <f t="shared" si="1"/>
        <v>2322.7846300000006</v>
      </c>
      <c r="BB54">
        <v>51</v>
      </c>
      <c r="BD54">
        <v>21.82</v>
      </c>
      <c r="BE54">
        <v>3.69</v>
      </c>
      <c r="BF54">
        <v>1.64</v>
      </c>
      <c r="BG54">
        <v>1.96</v>
      </c>
      <c r="BH54">
        <v>5.42</v>
      </c>
      <c r="BI54">
        <v>4.46</v>
      </c>
      <c r="BJ54">
        <v>2.9</v>
      </c>
      <c r="BK54">
        <v>3.04</v>
      </c>
      <c r="BL54">
        <v>1.74</v>
      </c>
      <c r="BM54">
        <v>0</v>
      </c>
      <c r="BN54">
        <v>0.5</v>
      </c>
      <c r="BO54">
        <v>16.21</v>
      </c>
      <c r="BP54">
        <v>3.73</v>
      </c>
      <c r="BQ54">
        <v>4.3899999999999997</v>
      </c>
      <c r="BR54">
        <v>1.05</v>
      </c>
      <c r="BS54">
        <v>0.41</v>
      </c>
      <c r="BT54">
        <v>0</v>
      </c>
      <c r="BU54">
        <v>0</v>
      </c>
      <c r="BV54">
        <v>0</v>
      </c>
      <c r="BW54">
        <f t="shared" si="2"/>
        <v>72.959999999999994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107.9528</v>
      </c>
      <c r="L55">
        <v>435</v>
      </c>
      <c r="M55">
        <v>46</v>
      </c>
      <c r="N55">
        <v>118.125</v>
      </c>
      <c r="O55">
        <v>123.66562500000001</v>
      </c>
      <c r="P55">
        <v>125.58750000000001</v>
      </c>
      <c r="Q55">
        <v>12.6944</v>
      </c>
      <c r="R55">
        <v>23.107379999999999</v>
      </c>
      <c r="S55">
        <v>14.451959</v>
      </c>
      <c r="T55">
        <v>0</v>
      </c>
      <c r="U55">
        <v>348.97500000000002</v>
      </c>
      <c r="V55">
        <v>18.1401</v>
      </c>
      <c r="W55">
        <v>34.799309999999998</v>
      </c>
      <c r="X55">
        <v>147.515625</v>
      </c>
      <c r="Y55">
        <v>0</v>
      </c>
      <c r="Z55">
        <v>13.1076</v>
      </c>
      <c r="AA55">
        <v>0</v>
      </c>
      <c r="AB55">
        <v>26.34008</v>
      </c>
      <c r="AC55">
        <v>19.35568</v>
      </c>
      <c r="AD55">
        <v>36.591700000000003</v>
      </c>
      <c r="AE55">
        <v>49.436556000000003</v>
      </c>
      <c r="AF55">
        <v>17.748000000000001</v>
      </c>
      <c r="AG55">
        <v>37.380000000000003</v>
      </c>
      <c r="AH55">
        <v>152.94049999999999</v>
      </c>
      <c r="AI55">
        <v>0</v>
      </c>
      <c r="AJ55">
        <v>0</v>
      </c>
      <c r="AK55">
        <v>24.999300000000002</v>
      </c>
      <c r="AL55">
        <v>79.364599999999996</v>
      </c>
      <c r="AM55">
        <v>0</v>
      </c>
      <c r="AN55">
        <v>0.86085</v>
      </c>
      <c r="AO55">
        <v>29.106000000000002</v>
      </c>
      <c r="AP55">
        <v>11.529</v>
      </c>
      <c r="AQ55">
        <v>15.561</v>
      </c>
      <c r="AR55">
        <v>52.44</v>
      </c>
      <c r="AS55">
        <v>32.553840000000001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72.959999999999994</v>
      </c>
      <c r="BA55">
        <f t="shared" si="1"/>
        <v>2243.2862050000003</v>
      </c>
      <c r="BB55">
        <v>52</v>
      </c>
      <c r="BD55">
        <v>21.82</v>
      </c>
      <c r="BE55">
        <v>3.69</v>
      </c>
      <c r="BF55">
        <v>1.64</v>
      </c>
      <c r="BG55">
        <v>1.96</v>
      </c>
      <c r="BH55">
        <v>5.42</v>
      </c>
      <c r="BI55">
        <v>4.46</v>
      </c>
      <c r="BJ55">
        <v>2.9</v>
      </c>
      <c r="BK55">
        <v>3.04</v>
      </c>
      <c r="BL55">
        <v>1.74</v>
      </c>
      <c r="BM55">
        <v>0</v>
      </c>
      <c r="BN55">
        <v>0.5</v>
      </c>
      <c r="BO55">
        <v>16.21</v>
      </c>
      <c r="BP55">
        <v>3.73</v>
      </c>
      <c r="BQ55">
        <v>4.3899999999999997</v>
      </c>
      <c r="BR55">
        <v>1.05</v>
      </c>
      <c r="BS55">
        <v>0.41</v>
      </c>
      <c r="BT55">
        <v>0</v>
      </c>
      <c r="BU55">
        <v>0</v>
      </c>
      <c r="BV55">
        <v>0</v>
      </c>
      <c r="BW55">
        <f t="shared" si="2"/>
        <v>72.959999999999994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107.9528</v>
      </c>
      <c r="L56">
        <v>425</v>
      </c>
      <c r="M56">
        <v>46</v>
      </c>
      <c r="N56">
        <v>118.125</v>
      </c>
      <c r="O56">
        <v>123.66562500000001</v>
      </c>
      <c r="P56">
        <v>125.58750000000001</v>
      </c>
      <c r="Q56">
        <v>12.6944</v>
      </c>
      <c r="R56">
        <v>23.107379999999999</v>
      </c>
      <c r="S56">
        <v>14.451959</v>
      </c>
      <c r="T56">
        <v>0</v>
      </c>
      <c r="U56">
        <v>348.97500000000002</v>
      </c>
      <c r="V56">
        <v>18.1401</v>
      </c>
      <c r="W56">
        <v>34.799309999999998</v>
      </c>
      <c r="X56">
        <v>147.515625</v>
      </c>
      <c r="Y56">
        <v>0</v>
      </c>
      <c r="Z56">
        <v>13.1076</v>
      </c>
      <c r="AA56">
        <v>0</v>
      </c>
      <c r="AB56">
        <v>26.34008</v>
      </c>
      <c r="AC56">
        <v>19.35568</v>
      </c>
      <c r="AD56">
        <v>36.591700000000003</v>
      </c>
      <c r="AE56">
        <v>49.436556000000003</v>
      </c>
      <c r="AF56">
        <v>17.748000000000001</v>
      </c>
      <c r="AG56">
        <v>37.380000000000003</v>
      </c>
      <c r="AH56">
        <v>152.94049999999999</v>
      </c>
      <c r="AI56">
        <v>0</v>
      </c>
      <c r="AJ56">
        <v>0</v>
      </c>
      <c r="AK56">
        <v>24.999300000000002</v>
      </c>
      <c r="AL56">
        <v>79.364599999999996</v>
      </c>
      <c r="AM56">
        <v>0</v>
      </c>
      <c r="AN56">
        <v>0.86085</v>
      </c>
      <c r="AO56">
        <v>29.106000000000002</v>
      </c>
      <c r="AP56">
        <v>11.529</v>
      </c>
      <c r="AQ56">
        <v>15.561</v>
      </c>
      <c r="AR56">
        <v>52.44</v>
      </c>
      <c r="AS56">
        <v>32.553840000000001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72.959999999999994</v>
      </c>
      <c r="BA56">
        <f t="shared" si="1"/>
        <v>2233.2862049999999</v>
      </c>
      <c r="BB56">
        <v>53</v>
      </c>
      <c r="BD56">
        <v>21.82</v>
      </c>
      <c r="BE56">
        <v>3.69</v>
      </c>
      <c r="BF56">
        <v>1.64</v>
      </c>
      <c r="BG56">
        <v>1.96</v>
      </c>
      <c r="BH56">
        <v>5.42</v>
      </c>
      <c r="BI56">
        <v>4.46</v>
      </c>
      <c r="BJ56">
        <v>2.9</v>
      </c>
      <c r="BK56">
        <v>3.04</v>
      </c>
      <c r="BL56">
        <v>1.74</v>
      </c>
      <c r="BM56">
        <v>0</v>
      </c>
      <c r="BN56">
        <v>0.5</v>
      </c>
      <c r="BO56">
        <v>16.21</v>
      </c>
      <c r="BP56">
        <v>3.73</v>
      </c>
      <c r="BQ56">
        <v>4.3899999999999997</v>
      </c>
      <c r="BR56">
        <v>1.05</v>
      </c>
      <c r="BS56">
        <v>0.41</v>
      </c>
      <c r="BT56">
        <v>0</v>
      </c>
      <c r="BU56">
        <v>0</v>
      </c>
      <c r="BV56">
        <v>0</v>
      </c>
      <c r="BW56">
        <f t="shared" si="2"/>
        <v>72.959999999999994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191.63470000000001</v>
      </c>
      <c r="L57">
        <v>540</v>
      </c>
      <c r="M57">
        <v>46</v>
      </c>
      <c r="N57">
        <v>118.125</v>
      </c>
      <c r="O57">
        <v>123.66562500000001</v>
      </c>
      <c r="P57">
        <v>125.58750000000001</v>
      </c>
      <c r="Q57">
        <v>18.277699999999999</v>
      </c>
      <c r="R57">
        <v>34.622999999999998</v>
      </c>
      <c r="S57">
        <v>21.687000000000001</v>
      </c>
      <c r="T57">
        <v>0</v>
      </c>
      <c r="U57">
        <v>348.97500000000002</v>
      </c>
      <c r="V57">
        <v>18.1401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36.591700000000003</v>
      </c>
      <c r="AE57">
        <v>49.436556000000003</v>
      </c>
      <c r="AF57">
        <v>17.748000000000001</v>
      </c>
      <c r="AG57">
        <v>37.380000000000003</v>
      </c>
      <c r="AH57">
        <v>152.94049999999999</v>
      </c>
      <c r="AI57">
        <v>0</v>
      </c>
      <c r="AJ57">
        <v>0</v>
      </c>
      <c r="AK57">
        <v>24.999300000000002</v>
      </c>
      <c r="AL57">
        <v>79.364599999999996</v>
      </c>
      <c r="AM57">
        <v>0</v>
      </c>
      <c r="AN57">
        <v>0.86085</v>
      </c>
      <c r="AO57">
        <v>29.106000000000002</v>
      </c>
      <c r="AP57">
        <v>11.529</v>
      </c>
      <c r="AQ57">
        <v>15.561</v>
      </c>
      <c r="AR57">
        <v>22.08</v>
      </c>
      <c r="AS57">
        <v>24.2136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72.959999999999994</v>
      </c>
      <c r="BA57">
        <f t="shared" si="1"/>
        <v>2411.0480260000004</v>
      </c>
      <c r="BB57">
        <v>54</v>
      </c>
      <c r="BD57">
        <v>21.82</v>
      </c>
      <c r="BE57">
        <v>3.69</v>
      </c>
      <c r="BF57">
        <v>1.64</v>
      </c>
      <c r="BG57">
        <v>1.96</v>
      </c>
      <c r="BH57">
        <v>5.42</v>
      </c>
      <c r="BI57">
        <v>4.46</v>
      </c>
      <c r="BJ57">
        <v>2.9</v>
      </c>
      <c r="BK57">
        <v>3.04</v>
      </c>
      <c r="BL57">
        <v>1.74</v>
      </c>
      <c r="BM57">
        <v>0</v>
      </c>
      <c r="BN57">
        <v>0.5</v>
      </c>
      <c r="BO57">
        <v>16.21</v>
      </c>
      <c r="BP57">
        <v>3.73</v>
      </c>
      <c r="BQ57">
        <v>4.3899999999999997</v>
      </c>
      <c r="BR57">
        <v>1.05</v>
      </c>
      <c r="BS57">
        <v>0.41</v>
      </c>
      <c r="BT57">
        <v>0</v>
      </c>
      <c r="BU57">
        <v>0</v>
      </c>
      <c r="BV57">
        <v>0</v>
      </c>
      <c r="BW57">
        <f t="shared" si="2"/>
        <v>72.959999999999994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172.81469999999999</v>
      </c>
      <c r="L58">
        <v>570.928</v>
      </c>
      <c r="M58">
        <v>46</v>
      </c>
      <c r="N58">
        <v>118.125</v>
      </c>
      <c r="O58">
        <v>123.66562500000001</v>
      </c>
      <c r="P58">
        <v>125.58750000000001</v>
      </c>
      <c r="Q58">
        <v>18.277699999999999</v>
      </c>
      <c r="R58">
        <v>34.622999999999998</v>
      </c>
      <c r="S58">
        <v>21.687000000000001</v>
      </c>
      <c r="T58">
        <v>0</v>
      </c>
      <c r="U58">
        <v>348.97500000000002</v>
      </c>
      <c r="V58">
        <v>18.1401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36.591700000000003</v>
      </c>
      <c r="AE58">
        <v>49.436556000000003</v>
      </c>
      <c r="AF58">
        <v>17.748000000000001</v>
      </c>
      <c r="AG58">
        <v>37.380000000000003</v>
      </c>
      <c r="AH58">
        <v>152.94049999999999</v>
      </c>
      <c r="AI58">
        <v>0</v>
      </c>
      <c r="AJ58">
        <v>0</v>
      </c>
      <c r="AK58">
        <v>24.999300000000002</v>
      </c>
      <c r="AL58">
        <v>79.364599999999996</v>
      </c>
      <c r="AM58">
        <v>0</v>
      </c>
      <c r="AN58">
        <v>0.86085</v>
      </c>
      <c r="AO58">
        <v>29.106000000000002</v>
      </c>
      <c r="AP58">
        <v>11.529</v>
      </c>
      <c r="AQ58">
        <v>15.561</v>
      </c>
      <c r="AR58">
        <v>22.08</v>
      </c>
      <c r="AS58">
        <v>24.2136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72.959999999999994</v>
      </c>
      <c r="BA58">
        <f t="shared" si="1"/>
        <v>2423.1560260000006</v>
      </c>
      <c r="BB58">
        <v>55</v>
      </c>
      <c r="BD58">
        <v>21.82</v>
      </c>
      <c r="BE58">
        <v>3.69</v>
      </c>
      <c r="BF58">
        <v>1.64</v>
      </c>
      <c r="BG58">
        <v>1.96</v>
      </c>
      <c r="BH58">
        <v>5.42</v>
      </c>
      <c r="BI58">
        <v>4.46</v>
      </c>
      <c r="BJ58">
        <v>2.9</v>
      </c>
      <c r="BK58">
        <v>3.04</v>
      </c>
      <c r="BL58">
        <v>1.74</v>
      </c>
      <c r="BM58">
        <v>0</v>
      </c>
      <c r="BN58">
        <v>0.5</v>
      </c>
      <c r="BO58">
        <v>16.21</v>
      </c>
      <c r="BP58">
        <v>3.73</v>
      </c>
      <c r="BQ58">
        <v>4.3899999999999997</v>
      </c>
      <c r="BR58">
        <v>1.05</v>
      </c>
      <c r="BS58">
        <v>0.41</v>
      </c>
      <c r="BT58">
        <v>0</v>
      </c>
      <c r="BU58">
        <v>0</v>
      </c>
      <c r="BV58">
        <v>0</v>
      </c>
      <c r="BW58">
        <f t="shared" si="2"/>
        <v>72.959999999999994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190.97470000000001</v>
      </c>
      <c r="L59">
        <v>570.928</v>
      </c>
      <c r="M59">
        <v>46</v>
      </c>
      <c r="N59">
        <v>118.125</v>
      </c>
      <c r="O59">
        <v>123.66562500000001</v>
      </c>
      <c r="P59">
        <v>125.58750000000001</v>
      </c>
      <c r="Q59">
        <v>21.82</v>
      </c>
      <c r="R59">
        <v>42.390099999999997</v>
      </c>
      <c r="S59">
        <v>26.3901</v>
      </c>
      <c r="T59">
        <v>0</v>
      </c>
      <c r="U59">
        <v>348.97500000000002</v>
      </c>
      <c r="V59">
        <v>18.1401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17.748000000000001</v>
      </c>
      <c r="AG59">
        <v>37.380000000000003</v>
      </c>
      <c r="AH59">
        <v>152.94049999999999</v>
      </c>
      <c r="AI59">
        <v>0</v>
      </c>
      <c r="AJ59">
        <v>0</v>
      </c>
      <c r="AK59">
        <v>24.999300000000002</v>
      </c>
      <c r="AL59">
        <v>79.364599999999996</v>
      </c>
      <c r="AM59">
        <v>0</v>
      </c>
      <c r="AN59">
        <v>0.86085</v>
      </c>
      <c r="AO59">
        <v>29.106000000000002</v>
      </c>
      <c r="AP59">
        <v>11.529</v>
      </c>
      <c r="AQ59">
        <v>15.561</v>
      </c>
      <c r="AR59">
        <v>27.6</v>
      </c>
      <c r="AS59">
        <v>21.79224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72.959999999999994</v>
      </c>
      <c r="BA59">
        <f t="shared" si="1"/>
        <v>2460.4271660000004</v>
      </c>
      <c r="BB59">
        <v>56</v>
      </c>
      <c r="BD59">
        <v>21.82</v>
      </c>
      <c r="BE59">
        <v>3.69</v>
      </c>
      <c r="BF59">
        <v>1.64</v>
      </c>
      <c r="BG59">
        <v>1.96</v>
      </c>
      <c r="BH59">
        <v>5.42</v>
      </c>
      <c r="BI59">
        <v>4.46</v>
      </c>
      <c r="BJ59">
        <v>2.9</v>
      </c>
      <c r="BK59">
        <v>3.04</v>
      </c>
      <c r="BL59">
        <v>1.74</v>
      </c>
      <c r="BM59">
        <v>0</v>
      </c>
      <c r="BN59">
        <v>0.5</v>
      </c>
      <c r="BO59">
        <v>16.21</v>
      </c>
      <c r="BP59">
        <v>3.73</v>
      </c>
      <c r="BQ59">
        <v>4.3899999999999997</v>
      </c>
      <c r="BR59">
        <v>1.05</v>
      </c>
      <c r="BS59">
        <v>0.41</v>
      </c>
      <c r="BT59">
        <v>0</v>
      </c>
      <c r="BU59">
        <v>0</v>
      </c>
      <c r="BV59">
        <v>0</v>
      </c>
      <c r="BW59">
        <f t="shared" si="2"/>
        <v>72.959999999999994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587.53769999999997</v>
      </c>
      <c r="M60">
        <v>46</v>
      </c>
      <c r="N60">
        <v>118.125</v>
      </c>
      <c r="O60">
        <v>123.66562500000001</v>
      </c>
      <c r="P60">
        <v>125.58750000000001</v>
      </c>
      <c r="Q60">
        <v>21.82</v>
      </c>
      <c r="R60">
        <v>42.390099999999997</v>
      </c>
      <c r="S60">
        <v>26.3901</v>
      </c>
      <c r="T60">
        <v>0</v>
      </c>
      <c r="U60">
        <v>348.97500000000002</v>
      </c>
      <c r="V60">
        <v>18.1401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17.748000000000001</v>
      </c>
      <c r="AG60">
        <v>37.380000000000003</v>
      </c>
      <c r="AH60">
        <v>152.94049999999999</v>
      </c>
      <c r="AI60">
        <v>0</v>
      </c>
      <c r="AJ60">
        <v>0</v>
      </c>
      <c r="AK60">
        <v>24.999300000000002</v>
      </c>
      <c r="AL60">
        <v>79.364599999999996</v>
      </c>
      <c r="AM60">
        <v>0</v>
      </c>
      <c r="AN60">
        <v>0.86085</v>
      </c>
      <c r="AO60">
        <v>29.106000000000002</v>
      </c>
      <c r="AP60">
        <v>11.529</v>
      </c>
      <c r="AQ60">
        <v>15.561</v>
      </c>
      <c r="AR60">
        <v>27.6</v>
      </c>
      <c r="AS60">
        <v>21.79224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72.959999999999994</v>
      </c>
      <c r="BA60">
        <f t="shared" si="1"/>
        <v>2501.5922660000006</v>
      </c>
      <c r="BB60">
        <v>57</v>
      </c>
      <c r="BD60">
        <v>21.82</v>
      </c>
      <c r="BE60">
        <v>3.69</v>
      </c>
      <c r="BF60">
        <v>1.64</v>
      </c>
      <c r="BG60">
        <v>1.96</v>
      </c>
      <c r="BH60">
        <v>5.42</v>
      </c>
      <c r="BI60">
        <v>4.46</v>
      </c>
      <c r="BJ60">
        <v>2.9</v>
      </c>
      <c r="BK60">
        <v>3.04</v>
      </c>
      <c r="BL60">
        <v>1.74</v>
      </c>
      <c r="BM60">
        <v>0</v>
      </c>
      <c r="BN60">
        <v>0.5</v>
      </c>
      <c r="BO60">
        <v>16.21</v>
      </c>
      <c r="BP60">
        <v>3.73</v>
      </c>
      <c r="BQ60">
        <v>4.3899999999999997</v>
      </c>
      <c r="BR60">
        <v>1.05</v>
      </c>
      <c r="BS60">
        <v>0.41</v>
      </c>
      <c r="BT60">
        <v>0</v>
      </c>
      <c r="BU60">
        <v>0</v>
      </c>
      <c r="BV60">
        <v>0</v>
      </c>
      <c r="BW60">
        <f t="shared" si="2"/>
        <v>72.959999999999994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638.51769999999999</v>
      </c>
      <c r="M61">
        <v>46</v>
      </c>
      <c r="N61">
        <v>118.125</v>
      </c>
      <c r="O61">
        <v>123.66562500000001</v>
      </c>
      <c r="P61">
        <v>125.58750000000001</v>
      </c>
      <c r="Q61">
        <v>21.82</v>
      </c>
      <c r="R61">
        <v>42.390099999999997</v>
      </c>
      <c r="S61">
        <v>26.3901</v>
      </c>
      <c r="T61">
        <v>0</v>
      </c>
      <c r="U61">
        <v>348.97500000000002</v>
      </c>
      <c r="V61">
        <v>18.1401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17.748000000000001</v>
      </c>
      <c r="AG61">
        <v>37.380000000000003</v>
      </c>
      <c r="AH61">
        <v>152.94049999999999</v>
      </c>
      <c r="AI61">
        <v>0</v>
      </c>
      <c r="AJ61">
        <v>0</v>
      </c>
      <c r="AK61">
        <v>24.999300000000002</v>
      </c>
      <c r="AL61">
        <v>79.364599999999996</v>
      </c>
      <c r="AM61">
        <v>0</v>
      </c>
      <c r="AN61">
        <v>0.86085</v>
      </c>
      <c r="AO61">
        <v>29.106000000000002</v>
      </c>
      <c r="AP61">
        <v>11.529</v>
      </c>
      <c r="AQ61">
        <v>15.561</v>
      </c>
      <c r="AR61">
        <v>30.911999999999999</v>
      </c>
      <c r="AS61">
        <v>21.79224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72.959999999999994</v>
      </c>
      <c r="BA61">
        <f t="shared" si="1"/>
        <v>2555.8842660000005</v>
      </c>
      <c r="BB61">
        <v>58</v>
      </c>
      <c r="BD61">
        <v>21.82</v>
      </c>
      <c r="BE61">
        <v>3.69</v>
      </c>
      <c r="BF61">
        <v>1.64</v>
      </c>
      <c r="BG61">
        <v>1.96</v>
      </c>
      <c r="BH61">
        <v>5.42</v>
      </c>
      <c r="BI61">
        <v>4.46</v>
      </c>
      <c r="BJ61">
        <v>2.9</v>
      </c>
      <c r="BK61">
        <v>3.04</v>
      </c>
      <c r="BL61">
        <v>1.74</v>
      </c>
      <c r="BM61">
        <v>0</v>
      </c>
      <c r="BN61">
        <v>0.5</v>
      </c>
      <c r="BO61">
        <v>16.21</v>
      </c>
      <c r="BP61">
        <v>3.73</v>
      </c>
      <c r="BQ61">
        <v>4.3899999999999997</v>
      </c>
      <c r="BR61">
        <v>1.05</v>
      </c>
      <c r="BS61">
        <v>0.41</v>
      </c>
      <c r="BT61">
        <v>0</v>
      </c>
      <c r="BU61">
        <v>0</v>
      </c>
      <c r="BV61">
        <v>0</v>
      </c>
      <c r="BW61">
        <f t="shared" si="2"/>
        <v>72.959999999999994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618.24770000000001</v>
      </c>
      <c r="M62">
        <v>46</v>
      </c>
      <c r="N62">
        <v>118.125</v>
      </c>
      <c r="O62">
        <v>123.66562500000001</v>
      </c>
      <c r="P62">
        <v>125.58750000000001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18.1401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17.748000000000001</v>
      </c>
      <c r="AG62">
        <v>37.380000000000003</v>
      </c>
      <c r="AH62">
        <v>152.94049999999999</v>
      </c>
      <c r="AI62">
        <v>0</v>
      </c>
      <c r="AJ62">
        <v>0</v>
      </c>
      <c r="AK62">
        <v>24.999300000000002</v>
      </c>
      <c r="AL62">
        <v>79.364599999999996</v>
      </c>
      <c r="AM62">
        <v>0</v>
      </c>
      <c r="AN62">
        <v>0.86085</v>
      </c>
      <c r="AO62">
        <v>29.106000000000002</v>
      </c>
      <c r="AP62">
        <v>11.529</v>
      </c>
      <c r="AQ62">
        <v>15.561</v>
      </c>
      <c r="AR62">
        <v>30.911999999999999</v>
      </c>
      <c r="AS62">
        <v>21.79224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72.92</v>
      </c>
      <c r="BA62">
        <f t="shared" si="1"/>
        <v>2535.5742660000005</v>
      </c>
      <c r="BB62">
        <v>59</v>
      </c>
      <c r="BD62">
        <v>21.82</v>
      </c>
      <c r="BE62">
        <v>3.69</v>
      </c>
      <c r="BF62">
        <v>1.64</v>
      </c>
      <c r="BG62">
        <v>1.96</v>
      </c>
      <c r="BH62">
        <v>5.42</v>
      </c>
      <c r="BI62">
        <v>4.46</v>
      </c>
      <c r="BJ62">
        <v>2.9</v>
      </c>
      <c r="BK62">
        <v>2.99</v>
      </c>
      <c r="BL62">
        <v>1.75</v>
      </c>
      <c r="BM62">
        <v>0</v>
      </c>
      <c r="BN62">
        <v>0.5</v>
      </c>
      <c r="BO62">
        <v>16.21</v>
      </c>
      <c r="BP62">
        <v>3.73</v>
      </c>
      <c r="BQ62">
        <v>4.3899999999999997</v>
      </c>
      <c r="BR62">
        <v>1.05</v>
      </c>
      <c r="BS62">
        <v>0.41</v>
      </c>
      <c r="BT62">
        <v>0</v>
      </c>
      <c r="BU62">
        <v>0</v>
      </c>
      <c r="BV62">
        <v>0</v>
      </c>
      <c r="BW62">
        <f t="shared" si="2"/>
        <v>72.92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606.3877</v>
      </c>
      <c r="M63">
        <v>46</v>
      </c>
      <c r="N63">
        <v>118.125</v>
      </c>
      <c r="O63">
        <v>123.66562500000001</v>
      </c>
      <c r="P63">
        <v>125.58750000000001</v>
      </c>
      <c r="Q63">
        <v>21.82</v>
      </c>
      <c r="R63">
        <v>42.390099999999997</v>
      </c>
      <c r="S63">
        <v>26.3901</v>
      </c>
      <c r="T63">
        <v>0</v>
      </c>
      <c r="U63">
        <v>348.97500000000002</v>
      </c>
      <c r="V63">
        <v>18.1401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26.34008</v>
      </c>
      <c r="AC63">
        <v>19.35568</v>
      </c>
      <c r="AD63">
        <v>36.591700000000003</v>
      </c>
      <c r="AE63">
        <v>49.436556000000003</v>
      </c>
      <c r="AF63">
        <v>17.748000000000001</v>
      </c>
      <c r="AG63">
        <v>37.380000000000003</v>
      </c>
      <c r="AH63">
        <v>152.94049999999999</v>
      </c>
      <c r="AI63">
        <v>3.1825000000000001</v>
      </c>
      <c r="AJ63">
        <v>0</v>
      </c>
      <c r="AK63">
        <v>24.999300000000002</v>
      </c>
      <c r="AL63">
        <v>79.364599999999996</v>
      </c>
      <c r="AM63">
        <v>0</v>
      </c>
      <c r="AN63">
        <v>0.86085</v>
      </c>
      <c r="AO63">
        <v>29.106000000000002</v>
      </c>
      <c r="AP63">
        <v>11.529</v>
      </c>
      <c r="AQ63">
        <v>15.561</v>
      </c>
      <c r="AR63">
        <v>30.911999999999999</v>
      </c>
      <c r="AS63">
        <v>21.79224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72.87</v>
      </c>
      <c r="BA63">
        <f t="shared" si="1"/>
        <v>2526.8467660000001</v>
      </c>
      <c r="BB63">
        <v>60</v>
      </c>
      <c r="BD63">
        <v>21.82</v>
      </c>
      <c r="BE63">
        <v>3.69</v>
      </c>
      <c r="BF63">
        <v>1.64</v>
      </c>
      <c r="BG63">
        <v>1.96</v>
      </c>
      <c r="BH63">
        <v>5.42</v>
      </c>
      <c r="BI63">
        <v>4.46</v>
      </c>
      <c r="BJ63">
        <v>2.9</v>
      </c>
      <c r="BK63">
        <v>2.99</v>
      </c>
      <c r="BL63">
        <v>1.7</v>
      </c>
      <c r="BM63">
        <v>0</v>
      </c>
      <c r="BN63">
        <v>0.5</v>
      </c>
      <c r="BO63">
        <v>16.21</v>
      </c>
      <c r="BP63">
        <v>3.73</v>
      </c>
      <c r="BQ63">
        <v>4.3899999999999997</v>
      </c>
      <c r="BR63">
        <v>1.05</v>
      </c>
      <c r="BS63">
        <v>0.41</v>
      </c>
      <c r="BT63">
        <v>0</v>
      </c>
      <c r="BU63">
        <v>0</v>
      </c>
      <c r="BV63">
        <v>0</v>
      </c>
      <c r="BW63">
        <f t="shared" si="2"/>
        <v>72.87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631.31769999999995</v>
      </c>
      <c r="M64">
        <v>46</v>
      </c>
      <c r="N64">
        <v>118.125</v>
      </c>
      <c r="O64">
        <v>123.66562500000001</v>
      </c>
      <c r="P64">
        <v>125.58750000000001</v>
      </c>
      <c r="Q64">
        <v>21.82</v>
      </c>
      <c r="R64">
        <v>42.390099999999997</v>
      </c>
      <c r="S64">
        <v>26.3901</v>
      </c>
      <c r="T64">
        <v>0</v>
      </c>
      <c r="U64">
        <v>348.97500000000002</v>
      </c>
      <c r="V64">
        <v>18.1401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26.34008</v>
      </c>
      <c r="AC64">
        <v>19.35568</v>
      </c>
      <c r="AD64">
        <v>36.591700000000003</v>
      </c>
      <c r="AE64">
        <v>49.436556000000003</v>
      </c>
      <c r="AF64">
        <v>17.748000000000001</v>
      </c>
      <c r="AG64">
        <v>37.380000000000003</v>
      </c>
      <c r="AH64">
        <v>152.94049999999999</v>
      </c>
      <c r="AI64">
        <v>14.6395</v>
      </c>
      <c r="AJ64">
        <v>0</v>
      </c>
      <c r="AK64">
        <v>24.999300000000002</v>
      </c>
      <c r="AL64">
        <v>79.364599999999996</v>
      </c>
      <c r="AM64">
        <v>0</v>
      </c>
      <c r="AN64">
        <v>0.86085</v>
      </c>
      <c r="AO64">
        <v>29.106000000000002</v>
      </c>
      <c r="AP64">
        <v>11.529</v>
      </c>
      <c r="AQ64">
        <v>29.736000000000001</v>
      </c>
      <c r="AR64">
        <v>30.911999999999999</v>
      </c>
      <c r="AS64">
        <v>21.79224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72.87</v>
      </c>
      <c r="BA64">
        <f t="shared" si="1"/>
        <v>2577.4087660000005</v>
      </c>
      <c r="BB64">
        <v>61</v>
      </c>
      <c r="BD64">
        <v>21.82</v>
      </c>
      <c r="BE64">
        <v>3.69</v>
      </c>
      <c r="BF64">
        <v>1.64</v>
      </c>
      <c r="BG64">
        <v>1.96</v>
      </c>
      <c r="BH64">
        <v>5.42</v>
      </c>
      <c r="BI64">
        <v>4.46</v>
      </c>
      <c r="BJ64">
        <v>2.9</v>
      </c>
      <c r="BK64">
        <v>2.99</v>
      </c>
      <c r="BL64">
        <v>1.7</v>
      </c>
      <c r="BM64">
        <v>0</v>
      </c>
      <c r="BN64">
        <v>0.5</v>
      </c>
      <c r="BO64">
        <v>16.21</v>
      </c>
      <c r="BP64">
        <v>3.73</v>
      </c>
      <c r="BQ64">
        <v>4.3899999999999997</v>
      </c>
      <c r="BR64">
        <v>1.05</v>
      </c>
      <c r="BS64">
        <v>0.41</v>
      </c>
      <c r="BT64">
        <v>0</v>
      </c>
      <c r="BU64">
        <v>0</v>
      </c>
      <c r="BV64">
        <v>0</v>
      </c>
      <c r="BW64">
        <f t="shared" si="2"/>
        <v>72.87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46</v>
      </c>
      <c r="N65">
        <v>118.125</v>
      </c>
      <c r="O65">
        <v>123.66562500000001</v>
      </c>
      <c r="P65">
        <v>125.58750000000001</v>
      </c>
      <c r="Q65">
        <v>21.82</v>
      </c>
      <c r="R65">
        <v>42.390099999999997</v>
      </c>
      <c r="S65">
        <v>26.3901</v>
      </c>
      <c r="T65">
        <v>0</v>
      </c>
      <c r="U65">
        <v>348.97500000000002</v>
      </c>
      <c r="V65">
        <v>18.1401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26.34008</v>
      </c>
      <c r="AC65">
        <v>19.35568</v>
      </c>
      <c r="AD65">
        <v>36.591700000000003</v>
      </c>
      <c r="AE65">
        <v>29.509</v>
      </c>
      <c r="AF65">
        <v>17.748000000000001</v>
      </c>
      <c r="AG65">
        <v>37.380000000000003</v>
      </c>
      <c r="AH65">
        <v>152.94049999999999</v>
      </c>
      <c r="AI65">
        <v>14.6395</v>
      </c>
      <c r="AJ65">
        <v>0</v>
      </c>
      <c r="AK65">
        <v>24.999300000000002</v>
      </c>
      <c r="AL65">
        <v>79.364599999999996</v>
      </c>
      <c r="AM65">
        <v>0</v>
      </c>
      <c r="AN65">
        <v>0.86085</v>
      </c>
      <c r="AO65">
        <v>29.106000000000002</v>
      </c>
      <c r="AP65">
        <v>11.529</v>
      </c>
      <c r="AQ65">
        <v>31.122</v>
      </c>
      <c r="AR65">
        <v>30.911999999999999</v>
      </c>
      <c r="AS65">
        <v>21.79224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72.87</v>
      </c>
      <c r="BA65">
        <f t="shared" si="1"/>
        <v>2580.6996100000001</v>
      </c>
      <c r="BB65">
        <v>62</v>
      </c>
      <c r="BD65">
        <v>21.82</v>
      </c>
      <c r="BE65">
        <v>3.69</v>
      </c>
      <c r="BF65">
        <v>1.64</v>
      </c>
      <c r="BG65">
        <v>1.96</v>
      </c>
      <c r="BH65">
        <v>5.42</v>
      </c>
      <c r="BI65">
        <v>4.46</v>
      </c>
      <c r="BJ65">
        <v>2.9</v>
      </c>
      <c r="BK65">
        <v>2.99</v>
      </c>
      <c r="BL65">
        <v>1.7</v>
      </c>
      <c r="BM65">
        <v>0</v>
      </c>
      <c r="BN65">
        <v>0.5</v>
      </c>
      <c r="BO65">
        <v>16.21</v>
      </c>
      <c r="BP65">
        <v>3.73</v>
      </c>
      <c r="BQ65">
        <v>4.3899999999999997</v>
      </c>
      <c r="BR65">
        <v>1.05</v>
      </c>
      <c r="BS65">
        <v>0.41</v>
      </c>
      <c r="BT65">
        <v>0</v>
      </c>
      <c r="BU65">
        <v>0</v>
      </c>
      <c r="BV65">
        <v>0</v>
      </c>
      <c r="BW65">
        <f t="shared" si="2"/>
        <v>72.87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619.54769999999996</v>
      </c>
      <c r="M66">
        <v>46</v>
      </c>
      <c r="N66">
        <v>118.125</v>
      </c>
      <c r="O66">
        <v>123.66562500000001</v>
      </c>
      <c r="P66">
        <v>125.58750000000001</v>
      </c>
      <c r="Q66">
        <v>21.82</v>
      </c>
      <c r="R66">
        <v>42.390099999999997</v>
      </c>
      <c r="S66">
        <v>26.3901</v>
      </c>
      <c r="T66">
        <v>0</v>
      </c>
      <c r="U66">
        <v>348.97500000000002</v>
      </c>
      <c r="V66">
        <v>18.1401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26.34008</v>
      </c>
      <c r="AC66">
        <v>19.35568</v>
      </c>
      <c r="AD66">
        <v>36.591700000000003</v>
      </c>
      <c r="AE66">
        <v>29.509</v>
      </c>
      <c r="AF66">
        <v>17.748000000000001</v>
      </c>
      <c r="AG66">
        <v>37.380000000000003</v>
      </c>
      <c r="AH66">
        <v>152.94049999999999</v>
      </c>
      <c r="AI66">
        <v>14.6395</v>
      </c>
      <c r="AJ66">
        <v>0</v>
      </c>
      <c r="AK66">
        <v>24.999300000000002</v>
      </c>
      <c r="AL66">
        <v>79.364599999999996</v>
      </c>
      <c r="AM66">
        <v>0</v>
      </c>
      <c r="AN66">
        <v>0.86085</v>
      </c>
      <c r="AO66">
        <v>29.106000000000002</v>
      </c>
      <c r="AP66">
        <v>11.529</v>
      </c>
      <c r="AQ66">
        <v>31.122</v>
      </c>
      <c r="AR66">
        <v>30.911999999999999</v>
      </c>
      <c r="AS66">
        <v>21.79224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72.86</v>
      </c>
      <c r="BA66">
        <f t="shared" si="1"/>
        <v>2547.0872100000006</v>
      </c>
      <c r="BB66">
        <v>63</v>
      </c>
      <c r="BD66">
        <v>21.82</v>
      </c>
      <c r="BE66">
        <v>3.69</v>
      </c>
      <c r="BF66">
        <v>1.63</v>
      </c>
      <c r="BG66">
        <v>1.96</v>
      </c>
      <c r="BH66">
        <v>5.42</v>
      </c>
      <c r="BI66">
        <v>4.46</v>
      </c>
      <c r="BJ66">
        <v>2.9</v>
      </c>
      <c r="BK66">
        <v>2.99</v>
      </c>
      <c r="BL66">
        <v>1.7</v>
      </c>
      <c r="BM66">
        <v>0</v>
      </c>
      <c r="BN66">
        <v>0.5</v>
      </c>
      <c r="BO66">
        <v>16.21</v>
      </c>
      <c r="BP66">
        <v>3.73</v>
      </c>
      <c r="BQ66">
        <v>4.3899999999999997</v>
      </c>
      <c r="BR66">
        <v>1.05</v>
      </c>
      <c r="BS66">
        <v>0.41</v>
      </c>
      <c r="BT66">
        <v>0</v>
      </c>
      <c r="BU66">
        <v>0</v>
      </c>
      <c r="BV66">
        <v>0</v>
      </c>
      <c r="BW66">
        <f t="shared" si="2"/>
        <v>72.86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590.1277</v>
      </c>
      <c r="M67">
        <v>46</v>
      </c>
      <c r="N67">
        <v>118.125</v>
      </c>
      <c r="O67">
        <v>123.66562500000001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18.1401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26.34008</v>
      </c>
      <c r="AC67">
        <v>19.35568</v>
      </c>
      <c r="AD67">
        <v>36.591700000000003</v>
      </c>
      <c r="AE67">
        <v>29.509</v>
      </c>
      <c r="AF67">
        <v>26.622</v>
      </c>
      <c r="AG67">
        <v>37.380000000000003</v>
      </c>
      <c r="AH67">
        <v>152.94049999999999</v>
      </c>
      <c r="AI67">
        <v>14.6395</v>
      </c>
      <c r="AJ67">
        <v>0</v>
      </c>
      <c r="AK67">
        <v>24.999300000000002</v>
      </c>
      <c r="AL67">
        <v>79.364599999999996</v>
      </c>
      <c r="AM67">
        <v>0</v>
      </c>
      <c r="AN67">
        <v>0.86085</v>
      </c>
      <c r="AO67">
        <v>29.106000000000002</v>
      </c>
      <c r="AP67">
        <v>5.7645</v>
      </c>
      <c r="AQ67">
        <v>31.122</v>
      </c>
      <c r="AR67">
        <v>30.911999999999999</v>
      </c>
      <c r="AS67">
        <v>21.79224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72.75</v>
      </c>
      <c r="BA67">
        <f t="shared" si="1"/>
        <v>2520.6667100000009</v>
      </c>
      <c r="BB67">
        <v>64</v>
      </c>
      <c r="BD67">
        <v>21.82</v>
      </c>
      <c r="BE67">
        <v>3.69</v>
      </c>
      <c r="BF67">
        <v>1.57</v>
      </c>
      <c r="BG67">
        <v>1.96</v>
      </c>
      <c r="BH67">
        <v>5.42</v>
      </c>
      <c r="BI67">
        <v>4.46</v>
      </c>
      <c r="BJ67">
        <v>2.9</v>
      </c>
      <c r="BK67">
        <v>2.99</v>
      </c>
      <c r="BL67">
        <v>1.65</v>
      </c>
      <c r="BM67">
        <v>0</v>
      </c>
      <c r="BN67">
        <v>0.5</v>
      </c>
      <c r="BO67">
        <v>16.21</v>
      </c>
      <c r="BP67">
        <v>3.73</v>
      </c>
      <c r="BQ67">
        <v>4.3899999999999997</v>
      </c>
      <c r="BR67">
        <v>1.05</v>
      </c>
      <c r="BS67">
        <v>0.41</v>
      </c>
      <c r="BT67">
        <v>0</v>
      </c>
      <c r="BU67">
        <v>0</v>
      </c>
      <c r="BV67">
        <v>0</v>
      </c>
      <c r="BW67">
        <f t="shared" si="2"/>
        <v>72.75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637.32770000000005</v>
      </c>
      <c r="M68">
        <v>46</v>
      </c>
      <c r="N68">
        <v>118.125</v>
      </c>
      <c r="O68">
        <v>123.66562500000001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18.1401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26.34008</v>
      </c>
      <c r="AC68">
        <v>19.35568</v>
      </c>
      <c r="AD68">
        <v>36.591700000000003</v>
      </c>
      <c r="AE68">
        <v>29.509</v>
      </c>
      <c r="AF68">
        <v>26.622</v>
      </c>
      <c r="AG68">
        <v>37.380000000000003</v>
      </c>
      <c r="AH68">
        <v>152.94049999999999</v>
      </c>
      <c r="AI68">
        <v>14.003</v>
      </c>
      <c r="AJ68">
        <v>0</v>
      </c>
      <c r="AK68">
        <v>24.999300000000002</v>
      </c>
      <c r="AL68">
        <v>79.364599999999996</v>
      </c>
      <c r="AM68">
        <v>0</v>
      </c>
      <c r="AN68">
        <v>0.86085</v>
      </c>
      <c r="AO68">
        <v>29.106000000000002</v>
      </c>
      <c r="AP68">
        <v>5.7645</v>
      </c>
      <c r="AQ68">
        <v>31.122</v>
      </c>
      <c r="AR68">
        <v>30.911999999999999</v>
      </c>
      <c r="AS68">
        <v>21.79224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72.75</v>
      </c>
      <c r="BA68">
        <f t="shared" ref="BA68:BA99" si="4">SUM(B68:AZ68)</f>
        <v>2567.2302100000006</v>
      </c>
      <c r="BB68">
        <v>65</v>
      </c>
      <c r="BD68">
        <v>21.82</v>
      </c>
      <c r="BE68">
        <v>3.69</v>
      </c>
      <c r="BF68">
        <v>1.57</v>
      </c>
      <c r="BG68">
        <v>1.96</v>
      </c>
      <c r="BH68">
        <v>5.42</v>
      </c>
      <c r="BI68">
        <v>4.46</v>
      </c>
      <c r="BJ68">
        <v>2.9</v>
      </c>
      <c r="BK68">
        <v>2.99</v>
      </c>
      <c r="BL68">
        <v>1.65</v>
      </c>
      <c r="BM68">
        <v>0</v>
      </c>
      <c r="BN68">
        <v>0.5</v>
      </c>
      <c r="BO68">
        <v>16.21</v>
      </c>
      <c r="BP68">
        <v>3.73</v>
      </c>
      <c r="BQ68">
        <v>4.3899999999999997</v>
      </c>
      <c r="BR68">
        <v>1.05</v>
      </c>
      <c r="BS68">
        <v>0.41</v>
      </c>
      <c r="BT68">
        <v>0</v>
      </c>
      <c r="BU68">
        <v>0</v>
      </c>
      <c r="BV68">
        <v>0</v>
      </c>
      <c r="BW68">
        <f t="shared" ref="BW68:BW98" si="5">SUM(BD68:BV68)</f>
        <v>72.75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125.58750000000001</v>
      </c>
      <c r="Q69">
        <v>21.82</v>
      </c>
      <c r="R69">
        <v>42.390099999999997</v>
      </c>
      <c r="S69">
        <v>26.3901</v>
      </c>
      <c r="T69">
        <v>0</v>
      </c>
      <c r="U69">
        <v>348.97500000000002</v>
      </c>
      <c r="V69">
        <v>18.1401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26.34008</v>
      </c>
      <c r="AC69">
        <v>19.35568</v>
      </c>
      <c r="AD69">
        <v>36.591700000000003</v>
      </c>
      <c r="AE69">
        <v>29.509</v>
      </c>
      <c r="AF69">
        <v>27.608000000000001</v>
      </c>
      <c r="AG69">
        <v>37.380000000000003</v>
      </c>
      <c r="AH69">
        <v>152.94049999999999</v>
      </c>
      <c r="AI69">
        <v>14.003</v>
      </c>
      <c r="AJ69">
        <v>0</v>
      </c>
      <c r="AK69">
        <v>24.999300000000002</v>
      </c>
      <c r="AL69">
        <v>79.364599999999996</v>
      </c>
      <c r="AM69">
        <v>0</v>
      </c>
      <c r="AN69">
        <v>0.86085</v>
      </c>
      <c r="AO69">
        <v>29.106000000000002</v>
      </c>
      <c r="AP69">
        <v>5.7645</v>
      </c>
      <c r="AQ69">
        <v>31.122</v>
      </c>
      <c r="AR69">
        <v>30.911999999999999</v>
      </c>
      <c r="AS69">
        <v>21.79224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72.03</v>
      </c>
      <c r="BA69">
        <f t="shared" si="4"/>
        <v>2583.3186100000007</v>
      </c>
      <c r="BB69">
        <v>66</v>
      </c>
      <c r="BD69">
        <v>21.82</v>
      </c>
      <c r="BE69">
        <v>3.69</v>
      </c>
      <c r="BF69">
        <v>0.9</v>
      </c>
      <c r="BG69">
        <v>1.96</v>
      </c>
      <c r="BH69">
        <v>5.42</v>
      </c>
      <c r="BI69">
        <v>4.46</v>
      </c>
      <c r="BJ69">
        <v>2.9</v>
      </c>
      <c r="BK69">
        <v>2.99</v>
      </c>
      <c r="BL69">
        <v>1.6</v>
      </c>
      <c r="BM69">
        <v>0</v>
      </c>
      <c r="BN69">
        <v>0.5</v>
      </c>
      <c r="BO69">
        <v>16.21</v>
      </c>
      <c r="BP69">
        <v>3.73</v>
      </c>
      <c r="BQ69">
        <v>4.3899999999999997</v>
      </c>
      <c r="BR69">
        <v>1.05</v>
      </c>
      <c r="BS69">
        <v>0.41</v>
      </c>
      <c r="BT69">
        <v>0</v>
      </c>
      <c r="BU69">
        <v>0</v>
      </c>
      <c r="BV69">
        <v>0</v>
      </c>
      <c r="BW69">
        <f t="shared" si="5"/>
        <v>72.03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608.83770000000004</v>
      </c>
      <c r="M70">
        <v>46</v>
      </c>
      <c r="N70">
        <v>118.125</v>
      </c>
      <c r="O70">
        <v>123.66562500000001</v>
      </c>
      <c r="P70">
        <v>125.58750000000001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18.1401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26.34008</v>
      </c>
      <c r="AC70">
        <v>19.35568</v>
      </c>
      <c r="AD70">
        <v>36.591700000000003</v>
      </c>
      <c r="AE70">
        <v>29.509</v>
      </c>
      <c r="AF70">
        <v>27.608000000000001</v>
      </c>
      <c r="AG70">
        <v>37.380000000000003</v>
      </c>
      <c r="AH70">
        <v>152.94049999999999</v>
      </c>
      <c r="AI70">
        <v>14.003</v>
      </c>
      <c r="AJ70">
        <v>0</v>
      </c>
      <c r="AK70">
        <v>24.999300000000002</v>
      </c>
      <c r="AL70">
        <v>79.364599999999996</v>
      </c>
      <c r="AM70">
        <v>0</v>
      </c>
      <c r="AN70">
        <v>0.86085</v>
      </c>
      <c r="AO70">
        <v>29.106000000000002</v>
      </c>
      <c r="AP70">
        <v>11.529</v>
      </c>
      <c r="AQ70">
        <v>31.122</v>
      </c>
      <c r="AR70">
        <v>30.911999999999999</v>
      </c>
      <c r="AS70">
        <v>21.79224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72.03</v>
      </c>
      <c r="BA70">
        <f t="shared" si="4"/>
        <v>2544.7707100000007</v>
      </c>
      <c r="BB70">
        <v>67</v>
      </c>
      <c r="BD70">
        <v>21.82</v>
      </c>
      <c r="BE70">
        <v>3.69</v>
      </c>
      <c r="BF70">
        <v>0.9</v>
      </c>
      <c r="BG70">
        <v>1.96</v>
      </c>
      <c r="BH70">
        <v>5.42</v>
      </c>
      <c r="BI70">
        <v>4.46</v>
      </c>
      <c r="BJ70">
        <v>2.9</v>
      </c>
      <c r="BK70">
        <v>2.99</v>
      </c>
      <c r="BL70">
        <v>1.6</v>
      </c>
      <c r="BM70">
        <v>0</v>
      </c>
      <c r="BN70">
        <v>0.5</v>
      </c>
      <c r="BO70">
        <v>16.21</v>
      </c>
      <c r="BP70">
        <v>3.73</v>
      </c>
      <c r="BQ70">
        <v>4.3899999999999997</v>
      </c>
      <c r="BR70">
        <v>1.05</v>
      </c>
      <c r="BS70">
        <v>0.41</v>
      </c>
      <c r="BT70">
        <v>0</v>
      </c>
      <c r="BU70">
        <v>0</v>
      </c>
      <c r="BV70">
        <v>0</v>
      </c>
      <c r="BW70">
        <f t="shared" si="5"/>
        <v>72.03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607.2577</v>
      </c>
      <c r="M71">
        <v>46</v>
      </c>
      <c r="N71">
        <v>118.125</v>
      </c>
      <c r="O71">
        <v>123.66562500000001</v>
      </c>
      <c r="P71">
        <v>125.58750000000001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18.1401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26.34008</v>
      </c>
      <c r="AC71">
        <v>19.35568</v>
      </c>
      <c r="AD71">
        <v>36.591700000000003</v>
      </c>
      <c r="AE71">
        <v>49.423726000000002</v>
      </c>
      <c r="AF71">
        <v>27.608000000000001</v>
      </c>
      <c r="AG71">
        <v>37.380000000000003</v>
      </c>
      <c r="AH71">
        <v>152.94049999999999</v>
      </c>
      <c r="AI71">
        <v>14.003</v>
      </c>
      <c r="AJ71">
        <v>0</v>
      </c>
      <c r="AK71">
        <v>24.999300000000002</v>
      </c>
      <c r="AL71">
        <v>79.364599999999996</v>
      </c>
      <c r="AM71">
        <v>9.5309500000000007</v>
      </c>
      <c r="AN71">
        <v>0.86085</v>
      </c>
      <c r="AO71">
        <v>29.106000000000002</v>
      </c>
      <c r="AP71">
        <v>11.529</v>
      </c>
      <c r="AQ71">
        <v>46.683</v>
      </c>
      <c r="AR71">
        <v>30.911999999999999</v>
      </c>
      <c r="AS71">
        <v>21.254159999999999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71.37</v>
      </c>
      <c r="BA71">
        <f t="shared" si="4"/>
        <v>2586.9993060000002</v>
      </c>
      <c r="BB71">
        <v>68</v>
      </c>
      <c r="BD71">
        <v>21.82</v>
      </c>
      <c r="BE71">
        <v>3.69</v>
      </c>
      <c r="BF71">
        <v>0.98</v>
      </c>
      <c r="BG71">
        <v>1.96</v>
      </c>
      <c r="BH71">
        <v>5.42</v>
      </c>
      <c r="BI71">
        <v>4.46</v>
      </c>
      <c r="BJ71">
        <v>2.9</v>
      </c>
      <c r="BK71">
        <v>2.99</v>
      </c>
      <c r="BL71">
        <v>0.86</v>
      </c>
      <c r="BM71">
        <v>0</v>
      </c>
      <c r="BN71">
        <v>0.5</v>
      </c>
      <c r="BO71">
        <v>16.21</v>
      </c>
      <c r="BP71">
        <v>3.73</v>
      </c>
      <c r="BQ71">
        <v>4.3899999999999997</v>
      </c>
      <c r="BR71">
        <v>1.05</v>
      </c>
      <c r="BS71">
        <v>0.41</v>
      </c>
      <c r="BT71">
        <v>0</v>
      </c>
      <c r="BU71">
        <v>0</v>
      </c>
      <c r="BV71">
        <v>0</v>
      </c>
      <c r="BW71">
        <f t="shared" si="5"/>
        <v>71.37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627.52769999999998</v>
      </c>
      <c r="M72">
        <v>46</v>
      </c>
      <c r="N72">
        <v>118.125</v>
      </c>
      <c r="O72">
        <v>123.66562500000001</v>
      </c>
      <c r="P72">
        <v>125.58750000000001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18.1401</v>
      </c>
      <c r="W72">
        <v>34.799309999999998</v>
      </c>
      <c r="X72">
        <v>147.515625</v>
      </c>
      <c r="Y72">
        <v>0</v>
      </c>
      <c r="Z72">
        <v>1.1000000000000001</v>
      </c>
      <c r="AA72">
        <v>14.128360000000001</v>
      </c>
      <c r="AB72">
        <v>26.34008</v>
      </c>
      <c r="AC72">
        <v>19.35568</v>
      </c>
      <c r="AD72">
        <v>36.591700000000003</v>
      </c>
      <c r="AE72">
        <v>49.423726000000002</v>
      </c>
      <c r="AF72">
        <v>27.608000000000001</v>
      </c>
      <c r="AG72">
        <v>37.380000000000003</v>
      </c>
      <c r="AH72">
        <v>152.94049999999999</v>
      </c>
      <c r="AI72">
        <v>14.003</v>
      </c>
      <c r="AJ72">
        <v>0</v>
      </c>
      <c r="AK72">
        <v>24.999300000000002</v>
      </c>
      <c r="AL72">
        <v>79.364599999999996</v>
      </c>
      <c r="AM72">
        <v>10.557359999999999</v>
      </c>
      <c r="AN72">
        <v>0.86085</v>
      </c>
      <c r="AO72">
        <v>29.106000000000002</v>
      </c>
      <c r="AP72">
        <v>11.529</v>
      </c>
      <c r="AQ72">
        <v>46.683</v>
      </c>
      <c r="AR72">
        <v>52.44</v>
      </c>
      <c r="AS72">
        <v>28.249199999999998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71.289999999999992</v>
      </c>
      <c r="BA72">
        <f t="shared" si="4"/>
        <v>2645.4133160000006</v>
      </c>
      <c r="BB72">
        <v>69</v>
      </c>
      <c r="BD72">
        <v>21.82</v>
      </c>
      <c r="BE72">
        <v>3.69</v>
      </c>
      <c r="BF72">
        <v>0.9</v>
      </c>
      <c r="BG72">
        <v>1.96</v>
      </c>
      <c r="BH72">
        <v>5.42</v>
      </c>
      <c r="BI72">
        <v>4.46</v>
      </c>
      <c r="BJ72">
        <v>2.9</v>
      </c>
      <c r="BK72">
        <v>2.99</v>
      </c>
      <c r="BL72">
        <v>0.86</v>
      </c>
      <c r="BM72">
        <v>0</v>
      </c>
      <c r="BN72">
        <v>0.5</v>
      </c>
      <c r="BO72">
        <v>16.21</v>
      </c>
      <c r="BP72">
        <v>3.73</v>
      </c>
      <c r="BQ72">
        <v>4.3899999999999997</v>
      </c>
      <c r="BR72">
        <v>1.05</v>
      </c>
      <c r="BS72">
        <v>0.41</v>
      </c>
      <c r="BT72">
        <v>0</v>
      </c>
      <c r="BU72">
        <v>0</v>
      </c>
      <c r="BV72">
        <v>0</v>
      </c>
      <c r="BW72">
        <f t="shared" si="5"/>
        <v>71.289999999999992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215.5301</v>
      </c>
      <c r="L73">
        <v>652.41769999999997</v>
      </c>
      <c r="M73">
        <v>46</v>
      </c>
      <c r="N73">
        <v>118.125</v>
      </c>
      <c r="O73">
        <v>123.66562500000001</v>
      </c>
      <c r="P73">
        <v>125.58750000000001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18.1401</v>
      </c>
      <c r="W73">
        <v>34.799309999999998</v>
      </c>
      <c r="X73">
        <v>147.515625</v>
      </c>
      <c r="Y73">
        <v>0</v>
      </c>
      <c r="Z73">
        <v>1.1000000000000001</v>
      </c>
      <c r="AA73">
        <v>28.09872</v>
      </c>
      <c r="AB73">
        <v>26.34008</v>
      </c>
      <c r="AC73">
        <v>19.35568</v>
      </c>
      <c r="AD73">
        <v>36.591700000000003</v>
      </c>
      <c r="AE73">
        <v>49.423726000000002</v>
      </c>
      <c r="AF73">
        <v>27.608000000000001</v>
      </c>
      <c r="AG73">
        <v>37.380000000000003</v>
      </c>
      <c r="AH73">
        <v>152.94049999999999</v>
      </c>
      <c r="AI73">
        <v>3.1825000000000001</v>
      </c>
      <c r="AJ73">
        <v>0</v>
      </c>
      <c r="AK73">
        <v>24.999300000000002</v>
      </c>
      <c r="AL73">
        <v>79.364599999999996</v>
      </c>
      <c r="AM73">
        <v>10.557359999999999</v>
      </c>
      <c r="AN73">
        <v>0.86085</v>
      </c>
      <c r="AO73">
        <v>29.106000000000002</v>
      </c>
      <c r="AP73">
        <v>11.529</v>
      </c>
      <c r="AQ73">
        <v>46.683</v>
      </c>
      <c r="AR73">
        <v>52.44</v>
      </c>
      <c r="AS73">
        <v>28.249199999999998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71.17</v>
      </c>
      <c r="BA73">
        <f t="shared" si="4"/>
        <v>2678.3331760000005</v>
      </c>
      <c r="BB73">
        <v>70</v>
      </c>
      <c r="BD73">
        <v>21.82</v>
      </c>
      <c r="BE73">
        <v>3.69</v>
      </c>
      <c r="BF73">
        <v>0.81</v>
      </c>
      <c r="BG73">
        <v>1.96</v>
      </c>
      <c r="BH73">
        <v>5.42</v>
      </c>
      <c r="BI73">
        <v>4.46</v>
      </c>
      <c r="BJ73">
        <v>2.9</v>
      </c>
      <c r="BK73">
        <v>2.99</v>
      </c>
      <c r="BL73">
        <v>0.83</v>
      </c>
      <c r="BM73">
        <v>0</v>
      </c>
      <c r="BN73">
        <v>0.5</v>
      </c>
      <c r="BO73">
        <v>16.21</v>
      </c>
      <c r="BP73">
        <v>3.73</v>
      </c>
      <c r="BQ73">
        <v>4.3899999999999997</v>
      </c>
      <c r="BR73">
        <v>1.05</v>
      </c>
      <c r="BS73">
        <v>0.41</v>
      </c>
      <c r="BT73">
        <v>0</v>
      </c>
      <c r="BU73">
        <v>0</v>
      </c>
      <c r="BV73">
        <v>0</v>
      </c>
      <c r="BW73">
        <f t="shared" si="5"/>
        <v>71.17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215.5301</v>
      </c>
      <c r="L74">
        <v>613.85770000000002</v>
      </c>
      <c r="M74">
        <v>46</v>
      </c>
      <c r="N74">
        <v>118.125</v>
      </c>
      <c r="O74">
        <v>123.66562500000001</v>
      </c>
      <c r="P74">
        <v>125.58750000000001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18.1401</v>
      </c>
      <c r="W74">
        <v>34.799309999999998</v>
      </c>
      <c r="X74">
        <v>147.515625</v>
      </c>
      <c r="Y74">
        <v>0</v>
      </c>
      <c r="Z74">
        <v>1.1000000000000001</v>
      </c>
      <c r="AA74">
        <v>28.09872</v>
      </c>
      <c r="AB74">
        <v>26.34008</v>
      </c>
      <c r="AC74">
        <v>19.35568</v>
      </c>
      <c r="AD74">
        <v>36.591700000000003</v>
      </c>
      <c r="AE74">
        <v>49.423726000000002</v>
      </c>
      <c r="AF74">
        <v>27.608000000000001</v>
      </c>
      <c r="AG74">
        <v>37.380000000000003</v>
      </c>
      <c r="AH74">
        <v>152.94049999999999</v>
      </c>
      <c r="AI74">
        <v>3.1825000000000001</v>
      </c>
      <c r="AJ74">
        <v>0</v>
      </c>
      <c r="AK74">
        <v>24.999300000000002</v>
      </c>
      <c r="AL74">
        <v>79.364599999999996</v>
      </c>
      <c r="AM74">
        <v>15.836040000000001</v>
      </c>
      <c r="AN74">
        <v>0.86085</v>
      </c>
      <c r="AO74">
        <v>29.106000000000002</v>
      </c>
      <c r="AP74">
        <v>11.529</v>
      </c>
      <c r="AQ74">
        <v>46.683</v>
      </c>
      <c r="AR74">
        <v>22.08</v>
      </c>
      <c r="AS74">
        <v>21.254159999999999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71.17</v>
      </c>
      <c r="BA74">
        <f t="shared" si="4"/>
        <v>2607.6968160000006</v>
      </c>
      <c r="BB74">
        <v>71</v>
      </c>
      <c r="BD74">
        <v>21.82</v>
      </c>
      <c r="BE74">
        <v>3.69</v>
      </c>
      <c r="BF74">
        <v>0.81</v>
      </c>
      <c r="BG74">
        <v>1.96</v>
      </c>
      <c r="BH74">
        <v>5.42</v>
      </c>
      <c r="BI74">
        <v>4.46</v>
      </c>
      <c r="BJ74">
        <v>2.9</v>
      </c>
      <c r="BK74">
        <v>2.99</v>
      </c>
      <c r="BL74">
        <v>0.83</v>
      </c>
      <c r="BM74">
        <v>0</v>
      </c>
      <c r="BN74">
        <v>0.5</v>
      </c>
      <c r="BO74">
        <v>16.21</v>
      </c>
      <c r="BP74">
        <v>3.73</v>
      </c>
      <c r="BQ74">
        <v>4.3899999999999997</v>
      </c>
      <c r="BR74">
        <v>1.05</v>
      </c>
      <c r="BS74">
        <v>0.41</v>
      </c>
      <c r="BT74">
        <v>0</v>
      </c>
      <c r="BU74">
        <v>0</v>
      </c>
      <c r="BV74">
        <v>0</v>
      </c>
      <c r="BW74">
        <f t="shared" si="5"/>
        <v>71.17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607.83770000000004</v>
      </c>
      <c r="M75">
        <v>46</v>
      </c>
      <c r="N75">
        <v>118.125</v>
      </c>
      <c r="O75">
        <v>123.66562500000001</v>
      </c>
      <c r="P75">
        <v>125.58750000000001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18.1401</v>
      </c>
      <c r="W75">
        <v>34.799309999999998</v>
      </c>
      <c r="X75">
        <v>147.515625</v>
      </c>
      <c r="Y75">
        <v>0</v>
      </c>
      <c r="Z75">
        <v>6.5537999999999998</v>
      </c>
      <c r="AA75">
        <v>37.130000000000003</v>
      </c>
      <c r="AB75">
        <v>26.34008</v>
      </c>
      <c r="AC75">
        <v>19.35568</v>
      </c>
      <c r="AD75">
        <v>36.591700000000003</v>
      </c>
      <c r="AE75">
        <v>49.436556000000003</v>
      </c>
      <c r="AF75">
        <v>27.608000000000001</v>
      </c>
      <c r="AG75">
        <v>37.380000000000003</v>
      </c>
      <c r="AH75">
        <v>152.94049999999999</v>
      </c>
      <c r="AI75">
        <v>3.1825000000000001</v>
      </c>
      <c r="AJ75">
        <v>0</v>
      </c>
      <c r="AK75">
        <v>24.999300000000002</v>
      </c>
      <c r="AL75">
        <v>79.364599999999996</v>
      </c>
      <c r="AM75">
        <v>15.836040000000001</v>
      </c>
      <c r="AN75">
        <v>0.86085</v>
      </c>
      <c r="AO75">
        <v>29.106000000000002</v>
      </c>
      <c r="AP75">
        <v>9.4794</v>
      </c>
      <c r="AQ75">
        <v>46.683</v>
      </c>
      <c r="AR75">
        <v>22.08</v>
      </c>
      <c r="AS75">
        <v>21.254159999999999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70.58</v>
      </c>
      <c r="BA75">
        <f t="shared" si="4"/>
        <v>2608.5351260000007</v>
      </c>
      <c r="BB75">
        <v>72</v>
      </c>
      <c r="BD75">
        <v>21.82</v>
      </c>
      <c r="BE75">
        <v>3.69</v>
      </c>
      <c r="BF75">
        <v>0.81</v>
      </c>
      <c r="BG75">
        <v>1.9</v>
      </c>
      <c r="BH75">
        <v>5.42</v>
      </c>
      <c r="BI75">
        <v>4.46</v>
      </c>
      <c r="BJ75">
        <v>2.9</v>
      </c>
      <c r="BK75">
        <v>2.99</v>
      </c>
      <c r="BL75">
        <v>0.83</v>
      </c>
      <c r="BM75">
        <v>0</v>
      </c>
      <c r="BN75">
        <v>0.49</v>
      </c>
      <c r="BO75">
        <v>15.81</v>
      </c>
      <c r="BP75">
        <v>3.73</v>
      </c>
      <c r="BQ75">
        <v>4.2699999999999996</v>
      </c>
      <c r="BR75">
        <v>1.05</v>
      </c>
      <c r="BS75">
        <v>0.41</v>
      </c>
      <c r="BT75">
        <v>0</v>
      </c>
      <c r="BU75">
        <v>0</v>
      </c>
      <c r="BV75">
        <v>0</v>
      </c>
      <c r="BW75">
        <f t="shared" si="5"/>
        <v>70.58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622.95770000000005</v>
      </c>
      <c r="M76">
        <v>46</v>
      </c>
      <c r="N76">
        <v>118.125</v>
      </c>
      <c r="O76">
        <v>123.66562500000001</v>
      </c>
      <c r="P76">
        <v>125.58750000000001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18.1401</v>
      </c>
      <c r="W76">
        <v>34.799309999999998</v>
      </c>
      <c r="X76">
        <v>147.515625</v>
      </c>
      <c r="Y76">
        <v>0</v>
      </c>
      <c r="Z76">
        <v>6.5537999999999998</v>
      </c>
      <c r="AA76">
        <v>39.5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27.608000000000001</v>
      </c>
      <c r="AG76">
        <v>37.380000000000003</v>
      </c>
      <c r="AH76">
        <v>152.94049999999999</v>
      </c>
      <c r="AI76">
        <v>14.003</v>
      </c>
      <c r="AJ76">
        <v>0</v>
      </c>
      <c r="AK76">
        <v>24.999300000000002</v>
      </c>
      <c r="AL76">
        <v>79.364599999999996</v>
      </c>
      <c r="AM76">
        <v>15.836040000000001</v>
      </c>
      <c r="AN76">
        <v>0.86085</v>
      </c>
      <c r="AO76">
        <v>29.106000000000002</v>
      </c>
      <c r="AP76">
        <v>9.4794</v>
      </c>
      <c r="AQ76">
        <v>62.244</v>
      </c>
      <c r="AR76">
        <v>22.08</v>
      </c>
      <c r="AS76">
        <v>21.254159999999999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70.58</v>
      </c>
      <c r="BA76">
        <f t="shared" si="4"/>
        <v>2652.4066260000009</v>
      </c>
      <c r="BB76">
        <v>73</v>
      </c>
      <c r="BD76">
        <v>21.82</v>
      </c>
      <c r="BE76">
        <v>3.69</v>
      </c>
      <c r="BF76">
        <v>0.81</v>
      </c>
      <c r="BG76">
        <v>1.9</v>
      </c>
      <c r="BH76">
        <v>5.42</v>
      </c>
      <c r="BI76">
        <v>4.46</v>
      </c>
      <c r="BJ76">
        <v>2.9</v>
      </c>
      <c r="BK76">
        <v>2.99</v>
      </c>
      <c r="BL76">
        <v>0.83</v>
      </c>
      <c r="BM76">
        <v>0</v>
      </c>
      <c r="BN76">
        <v>0.49</v>
      </c>
      <c r="BO76">
        <v>15.81</v>
      </c>
      <c r="BP76">
        <v>3.73</v>
      </c>
      <c r="BQ76">
        <v>4.2699999999999996</v>
      </c>
      <c r="BR76">
        <v>1.05</v>
      </c>
      <c r="BS76">
        <v>0.41</v>
      </c>
      <c r="BT76">
        <v>0</v>
      </c>
      <c r="BU76">
        <v>0</v>
      </c>
      <c r="BV76">
        <v>0</v>
      </c>
      <c r="BW76">
        <f t="shared" si="5"/>
        <v>70.58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125.58750000000001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18.1401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29.033519999999999</v>
      </c>
      <c r="AD77">
        <v>36.591700000000003</v>
      </c>
      <c r="AE77">
        <v>49.436556000000003</v>
      </c>
      <c r="AF77">
        <v>27.608000000000001</v>
      </c>
      <c r="AG77">
        <v>37.380000000000003</v>
      </c>
      <c r="AH77">
        <v>152.94049999999999</v>
      </c>
      <c r="AI77">
        <v>14.003</v>
      </c>
      <c r="AJ77">
        <v>0</v>
      </c>
      <c r="AK77">
        <v>24.999300000000002</v>
      </c>
      <c r="AL77">
        <v>79.364599999999996</v>
      </c>
      <c r="AM77">
        <v>15.836040000000001</v>
      </c>
      <c r="AN77">
        <v>0.86085</v>
      </c>
      <c r="AO77">
        <v>29.106000000000002</v>
      </c>
      <c r="AP77">
        <v>9.4794</v>
      </c>
      <c r="AQ77">
        <v>62.244</v>
      </c>
      <c r="AR77">
        <v>22.08</v>
      </c>
      <c r="AS77">
        <v>21.254159999999999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70.58</v>
      </c>
      <c r="BA77">
        <f t="shared" si="4"/>
        <v>2694.924946000001</v>
      </c>
      <c r="BB77">
        <v>74</v>
      </c>
      <c r="BD77">
        <v>21.82</v>
      </c>
      <c r="BE77">
        <v>3.69</v>
      </c>
      <c r="BF77">
        <v>0.81</v>
      </c>
      <c r="BG77">
        <v>1.9</v>
      </c>
      <c r="BH77">
        <v>5.42</v>
      </c>
      <c r="BI77">
        <v>4.46</v>
      </c>
      <c r="BJ77">
        <v>2.9</v>
      </c>
      <c r="BK77">
        <v>2.99</v>
      </c>
      <c r="BL77">
        <v>0.83</v>
      </c>
      <c r="BM77">
        <v>0</v>
      </c>
      <c r="BN77">
        <v>0.49</v>
      </c>
      <c r="BO77">
        <v>15.81</v>
      </c>
      <c r="BP77">
        <v>3.73</v>
      </c>
      <c r="BQ77">
        <v>4.2699999999999996</v>
      </c>
      <c r="BR77">
        <v>1.05</v>
      </c>
      <c r="BS77">
        <v>0.41</v>
      </c>
      <c r="BT77">
        <v>0</v>
      </c>
      <c r="BU77">
        <v>0</v>
      </c>
      <c r="BV77">
        <v>0</v>
      </c>
      <c r="BW77">
        <f t="shared" si="5"/>
        <v>70.58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125.58750000000001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18.1401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27.608000000000001</v>
      </c>
      <c r="AG78">
        <v>37.380000000000003</v>
      </c>
      <c r="AH78">
        <v>152.94049999999999</v>
      </c>
      <c r="AI78">
        <v>6.3650000000000002</v>
      </c>
      <c r="AJ78">
        <v>0</v>
      </c>
      <c r="AK78">
        <v>24.999300000000002</v>
      </c>
      <c r="AL78">
        <v>79.364599999999996</v>
      </c>
      <c r="AM78">
        <v>15.836040000000001</v>
      </c>
      <c r="AN78">
        <v>0.86085</v>
      </c>
      <c r="AO78">
        <v>29.106000000000002</v>
      </c>
      <c r="AP78">
        <v>9.4794</v>
      </c>
      <c r="AQ78">
        <v>62.244</v>
      </c>
      <c r="AR78">
        <v>33.119999999999997</v>
      </c>
      <c r="AS78">
        <v>21.254159999999999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70.58</v>
      </c>
      <c r="BA78">
        <f t="shared" si="4"/>
        <v>2718.0800740000009</v>
      </c>
      <c r="BB78">
        <v>75</v>
      </c>
      <c r="BD78">
        <v>21.82</v>
      </c>
      <c r="BE78">
        <v>3.69</v>
      </c>
      <c r="BF78">
        <v>0.81</v>
      </c>
      <c r="BG78">
        <v>1.9</v>
      </c>
      <c r="BH78">
        <v>5.42</v>
      </c>
      <c r="BI78">
        <v>4.46</v>
      </c>
      <c r="BJ78">
        <v>2.9</v>
      </c>
      <c r="BK78">
        <v>2.99</v>
      </c>
      <c r="BL78">
        <v>0.83</v>
      </c>
      <c r="BM78">
        <v>0</v>
      </c>
      <c r="BN78">
        <v>0.49</v>
      </c>
      <c r="BO78">
        <v>15.81</v>
      </c>
      <c r="BP78">
        <v>3.73</v>
      </c>
      <c r="BQ78">
        <v>4.2699999999999996</v>
      </c>
      <c r="BR78">
        <v>1.05</v>
      </c>
      <c r="BS78">
        <v>0.41</v>
      </c>
      <c r="BT78">
        <v>0</v>
      </c>
      <c r="BU78">
        <v>0</v>
      </c>
      <c r="BV78">
        <v>0</v>
      </c>
      <c r="BW78">
        <f t="shared" si="5"/>
        <v>70.58</v>
      </c>
    </row>
    <row r="79" spans="1:75">
      <c r="A79" t="s">
        <v>121</v>
      </c>
      <c r="B79">
        <v>0</v>
      </c>
      <c r="C79">
        <v>7.9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125.58750000000001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18.1401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37.380000000000003</v>
      </c>
      <c r="AH79">
        <v>154.69245000000001</v>
      </c>
      <c r="AI79">
        <v>14.003</v>
      </c>
      <c r="AJ79">
        <v>0</v>
      </c>
      <c r="AK79">
        <v>24.999300000000002</v>
      </c>
      <c r="AL79">
        <v>83.664000000000001</v>
      </c>
      <c r="AM79">
        <v>15.836040000000001</v>
      </c>
      <c r="AN79">
        <v>0.86085</v>
      </c>
      <c r="AO79">
        <v>29.106000000000002</v>
      </c>
      <c r="AP79">
        <v>9.4794</v>
      </c>
      <c r="AQ79">
        <v>62.244</v>
      </c>
      <c r="AR79">
        <v>33.119999999999997</v>
      </c>
      <c r="AS79">
        <v>21.254159999999999</v>
      </c>
      <c r="AT79">
        <v>14.949892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70.58</v>
      </c>
      <c r="BA79">
        <f t="shared" si="4"/>
        <v>2751.3931600000014</v>
      </c>
      <c r="BB79">
        <v>76</v>
      </c>
      <c r="BD79">
        <v>21.82</v>
      </c>
      <c r="BE79">
        <v>3.69</v>
      </c>
      <c r="BF79">
        <v>0.81</v>
      </c>
      <c r="BG79">
        <v>1.9</v>
      </c>
      <c r="BH79">
        <v>5.42</v>
      </c>
      <c r="BI79">
        <v>4.46</v>
      </c>
      <c r="BJ79">
        <v>2.9</v>
      </c>
      <c r="BK79">
        <v>2.99</v>
      </c>
      <c r="BL79">
        <v>0.83</v>
      </c>
      <c r="BM79">
        <v>0</v>
      </c>
      <c r="BN79">
        <v>0.49</v>
      </c>
      <c r="BO79">
        <v>15.81</v>
      </c>
      <c r="BP79">
        <v>3.73</v>
      </c>
      <c r="BQ79">
        <v>4.2699999999999996</v>
      </c>
      <c r="BR79">
        <v>1.05</v>
      </c>
      <c r="BS79">
        <v>0.41</v>
      </c>
      <c r="BT79">
        <v>0</v>
      </c>
      <c r="BU79">
        <v>0</v>
      </c>
      <c r="BV79">
        <v>0</v>
      </c>
      <c r="BW79">
        <f t="shared" si="5"/>
        <v>70.58</v>
      </c>
    </row>
    <row r="80" spans="1:75">
      <c r="A80" t="s">
        <v>122</v>
      </c>
      <c r="B80">
        <v>0</v>
      </c>
      <c r="C80">
        <v>5.8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125.58750000000001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18.1401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37.380000000000003</v>
      </c>
      <c r="AH80">
        <v>154.69245000000001</v>
      </c>
      <c r="AI80">
        <v>48.883200000000002</v>
      </c>
      <c r="AJ80">
        <v>0</v>
      </c>
      <c r="AK80">
        <v>24.999300000000002</v>
      </c>
      <c r="AL80">
        <v>83.664000000000001</v>
      </c>
      <c r="AM80">
        <v>15.836040000000001</v>
      </c>
      <c r="AN80">
        <v>0.86085</v>
      </c>
      <c r="AO80">
        <v>29.106000000000002</v>
      </c>
      <c r="AP80">
        <v>9.4794</v>
      </c>
      <c r="AQ80">
        <v>62.244</v>
      </c>
      <c r="AR80">
        <v>33.119999999999997</v>
      </c>
      <c r="AS80">
        <v>21.254159999999999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70.58</v>
      </c>
      <c r="BA80">
        <f t="shared" si="4"/>
        <v>2784.2202680000014</v>
      </c>
      <c r="BB80">
        <v>77</v>
      </c>
      <c r="BD80">
        <v>21.82</v>
      </c>
      <c r="BE80">
        <v>3.69</v>
      </c>
      <c r="BF80">
        <v>0.81</v>
      </c>
      <c r="BG80">
        <v>1.9</v>
      </c>
      <c r="BH80">
        <v>5.42</v>
      </c>
      <c r="BI80">
        <v>4.46</v>
      </c>
      <c r="BJ80">
        <v>2.9</v>
      </c>
      <c r="BK80">
        <v>2.99</v>
      </c>
      <c r="BL80">
        <v>0.83</v>
      </c>
      <c r="BM80">
        <v>0</v>
      </c>
      <c r="BN80">
        <v>0.49</v>
      </c>
      <c r="BO80">
        <v>15.81</v>
      </c>
      <c r="BP80">
        <v>3.73</v>
      </c>
      <c r="BQ80">
        <v>4.2699999999999996</v>
      </c>
      <c r="BR80">
        <v>1.05</v>
      </c>
      <c r="BS80">
        <v>0.41</v>
      </c>
      <c r="BT80">
        <v>0</v>
      </c>
      <c r="BU80">
        <v>0</v>
      </c>
      <c r="BV80">
        <v>0</v>
      </c>
      <c r="BW80">
        <f t="shared" si="5"/>
        <v>70.58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125.58750000000001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18.1401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37.380000000000003</v>
      </c>
      <c r="AH81">
        <v>154.69245000000001</v>
      </c>
      <c r="AI81">
        <v>48.883200000000002</v>
      </c>
      <c r="AJ81">
        <v>0</v>
      </c>
      <c r="AK81">
        <v>24.999300000000002</v>
      </c>
      <c r="AL81">
        <v>83.664000000000001</v>
      </c>
      <c r="AM81">
        <v>15.836040000000001</v>
      </c>
      <c r="AN81">
        <v>0.86085</v>
      </c>
      <c r="AO81">
        <v>29.106000000000002</v>
      </c>
      <c r="AP81">
        <v>9.4794</v>
      </c>
      <c r="AQ81">
        <v>62.244</v>
      </c>
      <c r="AR81">
        <v>33.119999999999997</v>
      </c>
      <c r="AS81">
        <v>21.254159999999999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70.58</v>
      </c>
      <c r="BA81">
        <f t="shared" si="4"/>
        <v>2782.1202680000015</v>
      </c>
      <c r="BB81">
        <v>78</v>
      </c>
      <c r="BD81">
        <v>21.82</v>
      </c>
      <c r="BE81">
        <v>3.69</v>
      </c>
      <c r="BF81">
        <v>0.81</v>
      </c>
      <c r="BG81">
        <v>1.9</v>
      </c>
      <c r="BH81">
        <v>5.42</v>
      </c>
      <c r="BI81">
        <v>4.46</v>
      </c>
      <c r="BJ81">
        <v>2.9</v>
      </c>
      <c r="BK81">
        <v>2.99</v>
      </c>
      <c r="BL81">
        <v>0.83</v>
      </c>
      <c r="BM81">
        <v>0</v>
      </c>
      <c r="BN81">
        <v>0.49</v>
      </c>
      <c r="BO81">
        <v>15.81</v>
      </c>
      <c r="BP81">
        <v>3.73</v>
      </c>
      <c r="BQ81">
        <v>4.2699999999999996</v>
      </c>
      <c r="BR81">
        <v>1.05</v>
      </c>
      <c r="BS81">
        <v>0.41</v>
      </c>
      <c r="BT81">
        <v>0</v>
      </c>
      <c r="BU81">
        <v>0</v>
      </c>
      <c r="BV81">
        <v>0</v>
      </c>
      <c r="BW81">
        <f t="shared" si="5"/>
        <v>70.58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125.58750000000001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18.1401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37.380000000000003</v>
      </c>
      <c r="AH82">
        <v>154.69245000000001</v>
      </c>
      <c r="AI82">
        <v>48.883200000000002</v>
      </c>
      <c r="AJ82">
        <v>0</v>
      </c>
      <c r="AK82">
        <v>24.999300000000002</v>
      </c>
      <c r="AL82">
        <v>83.664000000000001</v>
      </c>
      <c r="AM82">
        <v>15.836040000000001</v>
      </c>
      <c r="AN82">
        <v>0.86085</v>
      </c>
      <c r="AO82">
        <v>29.106000000000002</v>
      </c>
      <c r="AP82">
        <v>9.4794</v>
      </c>
      <c r="AQ82">
        <v>62.244</v>
      </c>
      <c r="AR82">
        <v>52.44</v>
      </c>
      <c r="AS82">
        <v>28.249199999999998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70.58</v>
      </c>
      <c r="BA82">
        <f t="shared" si="4"/>
        <v>2808.4353080000019</v>
      </c>
      <c r="BB82">
        <v>79</v>
      </c>
      <c r="BD82">
        <v>21.82</v>
      </c>
      <c r="BE82">
        <v>3.69</v>
      </c>
      <c r="BF82">
        <v>0.81</v>
      </c>
      <c r="BG82">
        <v>1.9</v>
      </c>
      <c r="BH82">
        <v>5.42</v>
      </c>
      <c r="BI82">
        <v>4.46</v>
      </c>
      <c r="BJ82">
        <v>2.9</v>
      </c>
      <c r="BK82">
        <v>2.99</v>
      </c>
      <c r="BL82">
        <v>0.83</v>
      </c>
      <c r="BM82">
        <v>0</v>
      </c>
      <c r="BN82">
        <v>0.49</v>
      </c>
      <c r="BO82">
        <v>15.81</v>
      </c>
      <c r="BP82">
        <v>3.73</v>
      </c>
      <c r="BQ82">
        <v>4.2699999999999996</v>
      </c>
      <c r="BR82">
        <v>1.05</v>
      </c>
      <c r="BS82">
        <v>0.41</v>
      </c>
      <c r="BT82">
        <v>0</v>
      </c>
      <c r="BU82">
        <v>0</v>
      </c>
      <c r="BV82">
        <v>0</v>
      </c>
      <c r="BW82">
        <f t="shared" si="5"/>
        <v>70.58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125.58750000000001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18.1401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37.380000000000003</v>
      </c>
      <c r="AH83">
        <v>154.69245000000001</v>
      </c>
      <c r="AI83">
        <v>48.883200000000002</v>
      </c>
      <c r="AJ83">
        <v>0</v>
      </c>
      <c r="AK83">
        <v>24.999300000000002</v>
      </c>
      <c r="AL83">
        <v>83.664000000000001</v>
      </c>
      <c r="AM83">
        <v>15.836040000000001</v>
      </c>
      <c r="AN83">
        <v>0.86085</v>
      </c>
      <c r="AO83">
        <v>29.106000000000002</v>
      </c>
      <c r="AP83">
        <v>9.4794</v>
      </c>
      <c r="AQ83">
        <v>62.244</v>
      </c>
      <c r="AR83">
        <v>52.44</v>
      </c>
      <c r="AS83">
        <v>28.249199999999998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70.47</v>
      </c>
      <c r="BA83">
        <f t="shared" si="4"/>
        <v>2808.3253080000018</v>
      </c>
      <c r="BB83">
        <v>80</v>
      </c>
      <c r="BD83">
        <v>21.82</v>
      </c>
      <c r="BE83">
        <v>3.69</v>
      </c>
      <c r="BF83">
        <v>0.81</v>
      </c>
      <c r="BG83">
        <v>1.9</v>
      </c>
      <c r="BH83">
        <v>5.42</v>
      </c>
      <c r="BI83">
        <v>4.46</v>
      </c>
      <c r="BJ83">
        <v>2.9</v>
      </c>
      <c r="BK83">
        <v>2.88</v>
      </c>
      <c r="BL83">
        <v>0.83</v>
      </c>
      <c r="BM83">
        <v>0</v>
      </c>
      <c r="BN83">
        <v>0.49</v>
      </c>
      <c r="BO83">
        <v>15.81</v>
      </c>
      <c r="BP83">
        <v>3.73</v>
      </c>
      <c r="BQ83">
        <v>4.2699999999999996</v>
      </c>
      <c r="BR83">
        <v>1.05</v>
      </c>
      <c r="BS83">
        <v>0.41</v>
      </c>
      <c r="BT83">
        <v>0</v>
      </c>
      <c r="BU83">
        <v>0</v>
      </c>
      <c r="BV83">
        <v>0</v>
      </c>
      <c r="BW83">
        <f t="shared" si="5"/>
        <v>70.47</v>
      </c>
    </row>
    <row r="84" spans="1:75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125.58750000000001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18.1401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37.380000000000003</v>
      </c>
      <c r="AH84">
        <v>154.69245000000001</v>
      </c>
      <c r="AI84">
        <v>48.883200000000002</v>
      </c>
      <c r="AJ84">
        <v>0</v>
      </c>
      <c r="AK84">
        <v>24.999300000000002</v>
      </c>
      <c r="AL84">
        <v>83.664000000000001</v>
      </c>
      <c r="AM84">
        <v>15.836040000000001</v>
      </c>
      <c r="AN84">
        <v>0.86085</v>
      </c>
      <c r="AO84">
        <v>29.106000000000002</v>
      </c>
      <c r="AP84">
        <v>9.4794</v>
      </c>
      <c r="AQ84">
        <v>62.244</v>
      </c>
      <c r="AR84">
        <v>33.119999999999997</v>
      </c>
      <c r="AS84">
        <v>21.254159999999999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70.47</v>
      </c>
      <c r="BA84">
        <f t="shared" si="4"/>
        <v>2782.0102680000014</v>
      </c>
      <c r="BB84">
        <v>81</v>
      </c>
      <c r="BD84">
        <v>21.82</v>
      </c>
      <c r="BE84">
        <v>3.69</v>
      </c>
      <c r="BF84">
        <v>0.81</v>
      </c>
      <c r="BG84">
        <v>1.9</v>
      </c>
      <c r="BH84">
        <v>5.42</v>
      </c>
      <c r="BI84">
        <v>4.46</v>
      </c>
      <c r="BJ84">
        <v>2.9</v>
      </c>
      <c r="BK84">
        <v>2.88</v>
      </c>
      <c r="BL84">
        <v>0.83</v>
      </c>
      <c r="BM84">
        <v>0</v>
      </c>
      <c r="BN84">
        <v>0.49</v>
      </c>
      <c r="BO84">
        <v>15.81</v>
      </c>
      <c r="BP84">
        <v>3.73</v>
      </c>
      <c r="BQ84">
        <v>4.2699999999999996</v>
      </c>
      <c r="BR84">
        <v>1.05</v>
      </c>
      <c r="BS84">
        <v>0.41</v>
      </c>
      <c r="BT84">
        <v>0</v>
      </c>
      <c r="BU84">
        <v>0</v>
      </c>
      <c r="BV84">
        <v>0</v>
      </c>
      <c r="BW84">
        <f t="shared" si="5"/>
        <v>70.47</v>
      </c>
    </row>
    <row r="85" spans="1:75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125.58750000000001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18.1401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37.380000000000003</v>
      </c>
      <c r="AH85">
        <v>154.69245000000001</v>
      </c>
      <c r="AI85">
        <v>48.883200000000002</v>
      </c>
      <c r="AJ85">
        <v>0</v>
      </c>
      <c r="AK85">
        <v>24.999300000000002</v>
      </c>
      <c r="AL85">
        <v>79.364599999999996</v>
      </c>
      <c r="AM85">
        <v>15.836040000000001</v>
      </c>
      <c r="AN85">
        <v>0.86085</v>
      </c>
      <c r="AO85">
        <v>29.106000000000002</v>
      </c>
      <c r="AP85">
        <v>9.4794</v>
      </c>
      <c r="AQ85">
        <v>62.244</v>
      </c>
      <c r="AR85">
        <v>33.119999999999997</v>
      </c>
      <c r="AS85">
        <v>21.254159999999999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70.47</v>
      </c>
      <c r="BA85">
        <f t="shared" si="4"/>
        <v>2777.710868000001</v>
      </c>
      <c r="BB85">
        <v>82</v>
      </c>
      <c r="BD85">
        <v>21.82</v>
      </c>
      <c r="BE85">
        <v>3.69</v>
      </c>
      <c r="BF85">
        <v>0.81</v>
      </c>
      <c r="BG85">
        <v>1.9</v>
      </c>
      <c r="BH85">
        <v>5.42</v>
      </c>
      <c r="BI85">
        <v>4.46</v>
      </c>
      <c r="BJ85">
        <v>2.9</v>
      </c>
      <c r="BK85">
        <v>2.88</v>
      </c>
      <c r="BL85">
        <v>0.83</v>
      </c>
      <c r="BM85">
        <v>0</v>
      </c>
      <c r="BN85">
        <v>0.49</v>
      </c>
      <c r="BO85">
        <v>15.81</v>
      </c>
      <c r="BP85">
        <v>3.73</v>
      </c>
      <c r="BQ85">
        <v>4.2699999999999996</v>
      </c>
      <c r="BR85">
        <v>1.05</v>
      </c>
      <c r="BS85">
        <v>0.41</v>
      </c>
      <c r="BT85">
        <v>0</v>
      </c>
      <c r="BU85">
        <v>0</v>
      </c>
      <c r="BV85">
        <v>0</v>
      </c>
      <c r="BW85">
        <f t="shared" si="5"/>
        <v>70.47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125.58750000000001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18.1401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37.380000000000003</v>
      </c>
      <c r="AH86">
        <v>154.69245000000001</v>
      </c>
      <c r="AI86">
        <v>14.003</v>
      </c>
      <c r="AJ86">
        <v>0</v>
      </c>
      <c r="AK86">
        <v>24.999300000000002</v>
      </c>
      <c r="AL86">
        <v>79.364599999999996</v>
      </c>
      <c r="AM86">
        <v>15.836040000000001</v>
      </c>
      <c r="AN86">
        <v>0.86085</v>
      </c>
      <c r="AO86">
        <v>29.106000000000002</v>
      </c>
      <c r="AP86">
        <v>11.529</v>
      </c>
      <c r="AQ86">
        <v>62.244</v>
      </c>
      <c r="AR86">
        <v>33.119999999999997</v>
      </c>
      <c r="AS86">
        <v>21.254159999999999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70.47</v>
      </c>
      <c r="BA86">
        <f t="shared" si="4"/>
        <v>2742.7802680000004</v>
      </c>
      <c r="BB86">
        <v>83</v>
      </c>
      <c r="BD86">
        <v>21.82</v>
      </c>
      <c r="BE86">
        <v>3.69</v>
      </c>
      <c r="BF86">
        <v>0.81</v>
      </c>
      <c r="BG86">
        <v>1.9</v>
      </c>
      <c r="BH86">
        <v>5.42</v>
      </c>
      <c r="BI86">
        <v>4.46</v>
      </c>
      <c r="BJ86">
        <v>2.9</v>
      </c>
      <c r="BK86">
        <v>2.88</v>
      </c>
      <c r="BL86">
        <v>0.83</v>
      </c>
      <c r="BM86">
        <v>0</v>
      </c>
      <c r="BN86">
        <v>0.49</v>
      </c>
      <c r="BO86">
        <v>15.81</v>
      </c>
      <c r="BP86">
        <v>3.73</v>
      </c>
      <c r="BQ86">
        <v>4.2699999999999996</v>
      </c>
      <c r="BR86">
        <v>1.05</v>
      </c>
      <c r="BS86">
        <v>0.41</v>
      </c>
      <c r="BT86">
        <v>0</v>
      </c>
      <c r="BU86">
        <v>0</v>
      </c>
      <c r="BV86">
        <v>0</v>
      </c>
      <c r="BW86">
        <f t="shared" si="5"/>
        <v>70.47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125.58750000000001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18.1401</v>
      </c>
      <c r="W87">
        <v>34.799309999999998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37.380000000000003</v>
      </c>
      <c r="AH87">
        <v>152.94049999999999</v>
      </c>
      <c r="AI87">
        <v>14.003</v>
      </c>
      <c r="AJ87">
        <v>0</v>
      </c>
      <c r="AK87">
        <v>24.999300000000002</v>
      </c>
      <c r="AL87">
        <v>79.364599999999996</v>
      </c>
      <c r="AM87">
        <v>15.836040000000001</v>
      </c>
      <c r="AN87">
        <v>0.86085</v>
      </c>
      <c r="AO87">
        <v>29.106000000000002</v>
      </c>
      <c r="AP87">
        <v>11.529</v>
      </c>
      <c r="AQ87">
        <v>62.244</v>
      </c>
      <c r="AR87">
        <v>33.119999999999997</v>
      </c>
      <c r="AS87">
        <v>21.254159999999999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70.47</v>
      </c>
      <c r="BA87">
        <f t="shared" si="4"/>
        <v>2722.7038740000007</v>
      </c>
      <c r="BB87">
        <v>84</v>
      </c>
      <c r="BD87">
        <v>21.82</v>
      </c>
      <c r="BE87">
        <v>3.69</v>
      </c>
      <c r="BF87">
        <v>0.81</v>
      </c>
      <c r="BG87">
        <v>1.9</v>
      </c>
      <c r="BH87">
        <v>5.42</v>
      </c>
      <c r="BI87">
        <v>4.46</v>
      </c>
      <c r="BJ87">
        <v>2.9</v>
      </c>
      <c r="BK87">
        <v>2.88</v>
      </c>
      <c r="BL87">
        <v>0.83</v>
      </c>
      <c r="BM87">
        <v>0</v>
      </c>
      <c r="BN87">
        <v>0.49</v>
      </c>
      <c r="BO87">
        <v>15.81</v>
      </c>
      <c r="BP87">
        <v>3.73</v>
      </c>
      <c r="BQ87">
        <v>4.2699999999999996</v>
      </c>
      <c r="BR87">
        <v>1.05</v>
      </c>
      <c r="BS87">
        <v>0.41</v>
      </c>
      <c r="BT87">
        <v>0</v>
      </c>
      <c r="BU87">
        <v>0</v>
      </c>
      <c r="BV87">
        <v>0</v>
      </c>
      <c r="BW87">
        <f t="shared" si="5"/>
        <v>70.47</v>
      </c>
    </row>
    <row r="88" spans="1:75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125.58750000000001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18.1401</v>
      </c>
      <c r="W88">
        <v>34.799309999999998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37.380000000000003</v>
      </c>
      <c r="AH88">
        <v>152.94049999999999</v>
      </c>
      <c r="AI88">
        <v>14.003</v>
      </c>
      <c r="AJ88">
        <v>0</v>
      </c>
      <c r="AK88">
        <v>24.999300000000002</v>
      </c>
      <c r="AL88">
        <v>79.364599999999996</v>
      </c>
      <c r="AM88">
        <v>15.836040000000001</v>
      </c>
      <c r="AN88">
        <v>0.86085</v>
      </c>
      <c r="AO88">
        <v>29.106000000000002</v>
      </c>
      <c r="AP88">
        <v>11.529</v>
      </c>
      <c r="AQ88">
        <v>62.244</v>
      </c>
      <c r="AR88">
        <v>33.119999999999997</v>
      </c>
      <c r="AS88">
        <v>21.254159999999999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70.47</v>
      </c>
      <c r="BA88">
        <f t="shared" si="4"/>
        <v>2721.653874000001</v>
      </c>
      <c r="BB88">
        <v>85</v>
      </c>
      <c r="BD88">
        <v>21.82</v>
      </c>
      <c r="BE88">
        <v>3.69</v>
      </c>
      <c r="BF88">
        <v>0.81</v>
      </c>
      <c r="BG88">
        <v>1.9</v>
      </c>
      <c r="BH88">
        <v>5.42</v>
      </c>
      <c r="BI88">
        <v>4.46</v>
      </c>
      <c r="BJ88">
        <v>2.9</v>
      </c>
      <c r="BK88">
        <v>2.88</v>
      </c>
      <c r="BL88">
        <v>0.83</v>
      </c>
      <c r="BM88">
        <v>0</v>
      </c>
      <c r="BN88">
        <v>0.49</v>
      </c>
      <c r="BO88">
        <v>15.81</v>
      </c>
      <c r="BP88">
        <v>3.73</v>
      </c>
      <c r="BQ88">
        <v>4.2699999999999996</v>
      </c>
      <c r="BR88">
        <v>1.05</v>
      </c>
      <c r="BS88">
        <v>0.41</v>
      </c>
      <c r="BT88">
        <v>0</v>
      </c>
      <c r="BU88">
        <v>0</v>
      </c>
      <c r="BV88">
        <v>0</v>
      </c>
      <c r="BW88">
        <f t="shared" si="5"/>
        <v>70.47</v>
      </c>
    </row>
    <row r="89" spans="1:75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125.58750000000001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18.1401</v>
      </c>
      <c r="W89">
        <v>34.799309999999998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37.380000000000003</v>
      </c>
      <c r="AH89">
        <v>152.94049999999999</v>
      </c>
      <c r="AI89">
        <v>14.003</v>
      </c>
      <c r="AJ89">
        <v>0</v>
      </c>
      <c r="AK89">
        <v>24.999300000000002</v>
      </c>
      <c r="AL89">
        <v>79.364599999999996</v>
      </c>
      <c r="AM89">
        <v>15.836040000000001</v>
      </c>
      <c r="AN89">
        <v>0.86085</v>
      </c>
      <c r="AO89">
        <v>29.106000000000002</v>
      </c>
      <c r="AP89">
        <v>11.529</v>
      </c>
      <c r="AQ89">
        <v>62.244</v>
      </c>
      <c r="AR89">
        <v>33.119999999999997</v>
      </c>
      <c r="AS89">
        <v>21.254159999999999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70.22999999999999</v>
      </c>
      <c r="BA89">
        <f t="shared" si="4"/>
        <v>2721.4138740000012</v>
      </c>
      <c r="BB89">
        <v>86</v>
      </c>
      <c r="BD89">
        <v>21.82</v>
      </c>
      <c r="BE89">
        <v>3.69</v>
      </c>
      <c r="BF89">
        <v>0.81</v>
      </c>
      <c r="BG89">
        <v>1.9</v>
      </c>
      <c r="BH89">
        <v>5.42</v>
      </c>
      <c r="BI89">
        <v>4.46</v>
      </c>
      <c r="BJ89">
        <v>2.9</v>
      </c>
      <c r="BK89">
        <v>2.64</v>
      </c>
      <c r="BL89">
        <v>0.83</v>
      </c>
      <c r="BM89">
        <v>0</v>
      </c>
      <c r="BN89">
        <v>0.49</v>
      </c>
      <c r="BO89">
        <v>15.81</v>
      </c>
      <c r="BP89">
        <v>3.73</v>
      </c>
      <c r="BQ89">
        <v>4.2699999999999996</v>
      </c>
      <c r="BR89">
        <v>1.05</v>
      </c>
      <c r="BS89">
        <v>0.41</v>
      </c>
      <c r="BT89">
        <v>0</v>
      </c>
      <c r="BU89">
        <v>0</v>
      </c>
      <c r="BV89">
        <v>0</v>
      </c>
      <c r="BW89">
        <f t="shared" si="5"/>
        <v>70.22999999999999</v>
      </c>
    </row>
    <row r="90" spans="1:75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125.58750000000001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18.1401</v>
      </c>
      <c r="W90">
        <v>34.799309999999998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37.380000000000003</v>
      </c>
      <c r="AH90">
        <v>152.94049999999999</v>
      </c>
      <c r="AI90">
        <v>14.003</v>
      </c>
      <c r="AJ90">
        <v>0</v>
      </c>
      <c r="AK90">
        <v>24.999300000000002</v>
      </c>
      <c r="AL90">
        <v>79.364599999999996</v>
      </c>
      <c r="AM90">
        <v>15.836040000000001</v>
      </c>
      <c r="AN90">
        <v>0.86085</v>
      </c>
      <c r="AO90">
        <v>29.106000000000002</v>
      </c>
      <c r="AP90">
        <v>11.529</v>
      </c>
      <c r="AQ90">
        <v>62.244</v>
      </c>
      <c r="AR90">
        <v>33.119999999999997</v>
      </c>
      <c r="AS90">
        <v>21.254159999999999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70.22999999999999</v>
      </c>
      <c r="BA90">
        <f t="shared" si="4"/>
        <v>2721.4138740000012</v>
      </c>
      <c r="BB90">
        <v>87</v>
      </c>
      <c r="BD90">
        <v>21.82</v>
      </c>
      <c r="BE90">
        <v>3.69</v>
      </c>
      <c r="BF90">
        <v>0.81</v>
      </c>
      <c r="BG90">
        <v>1.9</v>
      </c>
      <c r="BH90">
        <v>5.42</v>
      </c>
      <c r="BI90">
        <v>4.46</v>
      </c>
      <c r="BJ90">
        <v>2.9</v>
      </c>
      <c r="BK90">
        <v>2.64</v>
      </c>
      <c r="BL90">
        <v>0.83</v>
      </c>
      <c r="BM90">
        <v>0</v>
      </c>
      <c r="BN90">
        <v>0.49</v>
      </c>
      <c r="BO90">
        <v>15.81</v>
      </c>
      <c r="BP90">
        <v>3.73</v>
      </c>
      <c r="BQ90">
        <v>4.2699999999999996</v>
      </c>
      <c r="BR90">
        <v>1.05</v>
      </c>
      <c r="BS90">
        <v>0.41</v>
      </c>
      <c r="BT90">
        <v>0</v>
      </c>
      <c r="BU90">
        <v>0</v>
      </c>
      <c r="BV90">
        <v>0</v>
      </c>
      <c r="BW90">
        <f t="shared" si="5"/>
        <v>70.22999999999999</v>
      </c>
    </row>
    <row r="91" spans="1:75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125.58750000000001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18.1401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37.380000000000003</v>
      </c>
      <c r="AH91">
        <v>154.69245000000001</v>
      </c>
      <c r="AI91">
        <v>14.003</v>
      </c>
      <c r="AJ91">
        <v>0</v>
      </c>
      <c r="AK91">
        <v>24.999300000000002</v>
      </c>
      <c r="AL91">
        <v>79.364599999999996</v>
      </c>
      <c r="AM91">
        <v>15.836040000000001</v>
      </c>
      <c r="AN91">
        <v>0.86085</v>
      </c>
      <c r="AO91">
        <v>29.4</v>
      </c>
      <c r="AP91">
        <v>11.529</v>
      </c>
      <c r="AQ91">
        <v>62.244</v>
      </c>
      <c r="AR91">
        <v>33.119999999999997</v>
      </c>
      <c r="AS91">
        <v>21.523199999999999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70.88</v>
      </c>
      <c r="BA91">
        <f t="shared" si="4"/>
        <v>2742.703308000001</v>
      </c>
      <c r="BB91">
        <v>88</v>
      </c>
      <c r="BD91">
        <v>21.82</v>
      </c>
      <c r="BE91">
        <v>3.69</v>
      </c>
      <c r="BF91">
        <v>0.81</v>
      </c>
      <c r="BG91">
        <v>1.96</v>
      </c>
      <c r="BH91">
        <v>5.42</v>
      </c>
      <c r="BI91">
        <v>4.46</v>
      </c>
      <c r="BJ91">
        <v>2.9</v>
      </c>
      <c r="BK91">
        <v>2.7</v>
      </c>
      <c r="BL91">
        <v>0.83</v>
      </c>
      <c r="BM91">
        <v>0</v>
      </c>
      <c r="BN91">
        <v>0.5</v>
      </c>
      <c r="BO91">
        <v>16.21</v>
      </c>
      <c r="BP91">
        <v>3.73</v>
      </c>
      <c r="BQ91">
        <v>4.3899999999999997</v>
      </c>
      <c r="BR91">
        <v>1.05</v>
      </c>
      <c r="BS91">
        <v>0.41</v>
      </c>
      <c r="BT91">
        <v>0</v>
      </c>
      <c r="BU91">
        <v>0</v>
      </c>
      <c r="BV91">
        <v>0</v>
      </c>
      <c r="BW91">
        <f t="shared" si="5"/>
        <v>70.88</v>
      </c>
    </row>
    <row r="92" spans="1:75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125.58750000000001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18.1401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37.380000000000003</v>
      </c>
      <c r="AH92">
        <v>154.69245000000001</v>
      </c>
      <c r="AI92">
        <v>3.1825000000000001</v>
      </c>
      <c r="AJ92">
        <v>0</v>
      </c>
      <c r="AK92">
        <v>24.999300000000002</v>
      </c>
      <c r="AL92">
        <v>79.364599999999996</v>
      </c>
      <c r="AM92">
        <v>15.836040000000001</v>
      </c>
      <c r="AN92">
        <v>0.86085</v>
      </c>
      <c r="AO92">
        <v>29.4</v>
      </c>
      <c r="AP92">
        <v>11.529</v>
      </c>
      <c r="AQ92">
        <v>62.244</v>
      </c>
      <c r="AR92">
        <v>33.119999999999997</v>
      </c>
      <c r="AS92">
        <v>21.523199999999999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70.88</v>
      </c>
      <c r="BA92">
        <f t="shared" si="4"/>
        <v>2731.8828080000008</v>
      </c>
      <c r="BB92">
        <v>89</v>
      </c>
      <c r="BD92">
        <v>21.82</v>
      </c>
      <c r="BE92">
        <v>3.69</v>
      </c>
      <c r="BF92">
        <v>0.81</v>
      </c>
      <c r="BG92">
        <v>1.96</v>
      </c>
      <c r="BH92">
        <v>5.42</v>
      </c>
      <c r="BI92">
        <v>4.46</v>
      </c>
      <c r="BJ92">
        <v>2.9</v>
      </c>
      <c r="BK92">
        <v>2.7</v>
      </c>
      <c r="BL92">
        <v>0.83</v>
      </c>
      <c r="BM92">
        <v>0</v>
      </c>
      <c r="BN92">
        <v>0.5</v>
      </c>
      <c r="BO92">
        <v>16.21</v>
      </c>
      <c r="BP92">
        <v>3.73</v>
      </c>
      <c r="BQ92">
        <v>4.3899999999999997</v>
      </c>
      <c r="BR92">
        <v>1.05</v>
      </c>
      <c r="BS92">
        <v>0.41</v>
      </c>
      <c r="BT92">
        <v>0</v>
      </c>
      <c r="BU92">
        <v>0</v>
      </c>
      <c r="BV92">
        <v>0</v>
      </c>
      <c r="BW92">
        <f t="shared" si="5"/>
        <v>70.88</v>
      </c>
    </row>
    <row r="93" spans="1:75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125.58750000000001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18.1401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37.380000000000003</v>
      </c>
      <c r="AH93">
        <v>154.69245000000001</v>
      </c>
      <c r="AI93">
        <v>3.1825000000000001</v>
      </c>
      <c r="AJ93">
        <v>0</v>
      </c>
      <c r="AK93">
        <v>24.999300000000002</v>
      </c>
      <c r="AL93">
        <v>79.364599999999996</v>
      </c>
      <c r="AM93">
        <v>15.836040000000001</v>
      </c>
      <c r="AN93">
        <v>0.86085</v>
      </c>
      <c r="AO93">
        <v>29.4</v>
      </c>
      <c r="AP93">
        <v>11.529</v>
      </c>
      <c r="AQ93">
        <v>62.244</v>
      </c>
      <c r="AR93">
        <v>33.119999999999997</v>
      </c>
      <c r="AS93">
        <v>24.2136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70.88</v>
      </c>
      <c r="BA93">
        <f t="shared" si="4"/>
        <v>2734.5732080000007</v>
      </c>
      <c r="BB93">
        <v>90</v>
      </c>
      <c r="BD93">
        <v>21.82</v>
      </c>
      <c r="BE93">
        <v>3.69</v>
      </c>
      <c r="BF93">
        <v>0.81</v>
      </c>
      <c r="BG93">
        <v>1.96</v>
      </c>
      <c r="BH93">
        <v>5.42</v>
      </c>
      <c r="BI93">
        <v>4.46</v>
      </c>
      <c r="BJ93">
        <v>2.9</v>
      </c>
      <c r="BK93">
        <v>2.7</v>
      </c>
      <c r="BL93">
        <v>0.83</v>
      </c>
      <c r="BM93">
        <v>0</v>
      </c>
      <c r="BN93">
        <v>0.5</v>
      </c>
      <c r="BO93">
        <v>16.21</v>
      </c>
      <c r="BP93">
        <v>3.73</v>
      </c>
      <c r="BQ93">
        <v>4.3899999999999997</v>
      </c>
      <c r="BR93">
        <v>1.05</v>
      </c>
      <c r="BS93">
        <v>0.41</v>
      </c>
      <c r="BT93">
        <v>0</v>
      </c>
      <c r="BU93">
        <v>0</v>
      </c>
      <c r="BV93">
        <v>0</v>
      </c>
      <c r="BW93">
        <f t="shared" si="5"/>
        <v>70.88</v>
      </c>
    </row>
    <row r="94" spans="1:75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125.58750000000001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18.1401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37.380000000000003</v>
      </c>
      <c r="AH94">
        <v>154.69245000000001</v>
      </c>
      <c r="AI94">
        <v>3.1825000000000001</v>
      </c>
      <c r="AJ94">
        <v>0</v>
      </c>
      <c r="AK94">
        <v>24.999300000000002</v>
      </c>
      <c r="AL94">
        <v>79.364599999999996</v>
      </c>
      <c r="AM94">
        <v>15.836040000000001</v>
      </c>
      <c r="AN94">
        <v>0.86085</v>
      </c>
      <c r="AO94">
        <v>29.4</v>
      </c>
      <c r="AP94">
        <v>11.529</v>
      </c>
      <c r="AQ94">
        <v>62.244</v>
      </c>
      <c r="AR94">
        <v>33.119999999999997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70.839999999999989</v>
      </c>
      <c r="BA94">
        <f t="shared" si="4"/>
        <v>2734.5332080000007</v>
      </c>
      <c r="BB94">
        <v>91</v>
      </c>
      <c r="BD94">
        <v>21.82</v>
      </c>
      <c r="BE94">
        <v>3.69</v>
      </c>
      <c r="BF94">
        <v>0.81</v>
      </c>
      <c r="BG94">
        <v>1.96</v>
      </c>
      <c r="BH94">
        <v>5.42</v>
      </c>
      <c r="BI94">
        <v>4.46</v>
      </c>
      <c r="BJ94">
        <v>2.9</v>
      </c>
      <c r="BK94">
        <v>2.66</v>
      </c>
      <c r="BL94">
        <v>0.83</v>
      </c>
      <c r="BM94">
        <v>0</v>
      </c>
      <c r="BN94">
        <v>0.5</v>
      </c>
      <c r="BO94">
        <v>16.21</v>
      </c>
      <c r="BP94">
        <v>3.73</v>
      </c>
      <c r="BQ94">
        <v>4.3899999999999997</v>
      </c>
      <c r="BR94">
        <v>1.05</v>
      </c>
      <c r="BS94">
        <v>0.41</v>
      </c>
      <c r="BT94">
        <v>0</v>
      </c>
      <c r="BU94">
        <v>0</v>
      </c>
      <c r="BV94">
        <v>0</v>
      </c>
      <c r="BW94">
        <f t="shared" si="5"/>
        <v>70.839999999999989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125.58750000000001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18.1401</v>
      </c>
      <c r="W95">
        <v>34.799309999999998</v>
      </c>
      <c r="X95">
        <v>147.515625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36.591700000000003</v>
      </c>
      <c r="AE95">
        <v>49.436556000000003</v>
      </c>
      <c r="AF95">
        <v>27.608000000000001</v>
      </c>
      <c r="AG95">
        <v>37.380000000000003</v>
      </c>
      <c r="AH95">
        <v>152.94049999999999</v>
      </c>
      <c r="AI95">
        <v>3.1825000000000001</v>
      </c>
      <c r="AJ95">
        <v>0</v>
      </c>
      <c r="AK95">
        <v>24.999300000000002</v>
      </c>
      <c r="AL95">
        <v>79.364599999999996</v>
      </c>
      <c r="AM95">
        <v>15.836040000000001</v>
      </c>
      <c r="AN95">
        <v>0.86085</v>
      </c>
      <c r="AO95">
        <v>29.4</v>
      </c>
      <c r="AP95">
        <v>11.529</v>
      </c>
      <c r="AQ95">
        <v>62.244</v>
      </c>
      <c r="AR95">
        <v>33.119999999999997</v>
      </c>
      <c r="AS95">
        <v>24.2136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70.839999999999989</v>
      </c>
      <c r="BA95">
        <f t="shared" si="4"/>
        <v>2691.0296460000009</v>
      </c>
      <c r="BB95">
        <v>92</v>
      </c>
      <c r="BD95">
        <v>21.82</v>
      </c>
      <c r="BE95">
        <v>3.69</v>
      </c>
      <c r="BF95">
        <v>0.81</v>
      </c>
      <c r="BG95">
        <v>1.96</v>
      </c>
      <c r="BH95">
        <v>5.42</v>
      </c>
      <c r="BI95">
        <v>4.46</v>
      </c>
      <c r="BJ95">
        <v>2.9</v>
      </c>
      <c r="BK95">
        <v>2.66</v>
      </c>
      <c r="BL95">
        <v>0.83</v>
      </c>
      <c r="BM95">
        <v>0</v>
      </c>
      <c r="BN95">
        <v>0.5</v>
      </c>
      <c r="BO95">
        <v>16.21</v>
      </c>
      <c r="BP95">
        <v>3.73</v>
      </c>
      <c r="BQ95">
        <v>4.3899999999999997</v>
      </c>
      <c r="BR95">
        <v>1.05</v>
      </c>
      <c r="BS95">
        <v>0.41</v>
      </c>
      <c r="BT95">
        <v>0</v>
      </c>
      <c r="BU95">
        <v>0</v>
      </c>
      <c r="BV95">
        <v>0</v>
      </c>
      <c r="BW95">
        <f t="shared" si="5"/>
        <v>70.839999999999989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125.58750000000001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18.1401</v>
      </c>
      <c r="W96">
        <v>34.799309999999998</v>
      </c>
      <c r="X96">
        <v>147.515625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36.591700000000003</v>
      </c>
      <c r="AE96">
        <v>49.436556000000003</v>
      </c>
      <c r="AF96">
        <v>27.608000000000001</v>
      </c>
      <c r="AG96">
        <v>37.380000000000003</v>
      </c>
      <c r="AH96">
        <v>152.94049999999999</v>
      </c>
      <c r="AI96">
        <v>3.1825000000000001</v>
      </c>
      <c r="AJ96">
        <v>0</v>
      </c>
      <c r="AK96">
        <v>24.999300000000002</v>
      </c>
      <c r="AL96">
        <v>79.364599999999996</v>
      </c>
      <c r="AM96">
        <v>15.836040000000001</v>
      </c>
      <c r="AN96">
        <v>0.86085</v>
      </c>
      <c r="AO96">
        <v>29.4</v>
      </c>
      <c r="AP96">
        <v>11.529</v>
      </c>
      <c r="AQ96">
        <v>62.244</v>
      </c>
      <c r="AR96">
        <v>33.119999999999997</v>
      </c>
      <c r="AS96">
        <v>24.2136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70.839999999999989</v>
      </c>
      <c r="BA96">
        <f t="shared" si="4"/>
        <v>2691.0296460000009</v>
      </c>
      <c r="BB96">
        <v>93</v>
      </c>
      <c r="BD96">
        <v>21.82</v>
      </c>
      <c r="BE96">
        <v>3.69</v>
      </c>
      <c r="BF96">
        <v>0.81</v>
      </c>
      <c r="BG96">
        <v>1.96</v>
      </c>
      <c r="BH96">
        <v>5.42</v>
      </c>
      <c r="BI96">
        <v>4.46</v>
      </c>
      <c r="BJ96">
        <v>2.9</v>
      </c>
      <c r="BK96">
        <v>2.66</v>
      </c>
      <c r="BL96">
        <v>0.83</v>
      </c>
      <c r="BM96">
        <v>0</v>
      </c>
      <c r="BN96">
        <v>0.5</v>
      </c>
      <c r="BO96">
        <v>16.21</v>
      </c>
      <c r="BP96">
        <v>3.73</v>
      </c>
      <c r="BQ96">
        <v>4.3899999999999997</v>
      </c>
      <c r="BR96">
        <v>1.05</v>
      </c>
      <c r="BS96">
        <v>0.41</v>
      </c>
      <c r="BT96">
        <v>0</v>
      </c>
      <c r="BU96">
        <v>0</v>
      </c>
      <c r="BV96">
        <v>0</v>
      </c>
      <c r="BW96">
        <f t="shared" si="5"/>
        <v>70.839999999999989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125.58750000000001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18.1401</v>
      </c>
      <c r="W97">
        <v>34.799309999999998</v>
      </c>
      <c r="X97">
        <v>147.515625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27.608000000000001</v>
      </c>
      <c r="AG97">
        <v>37.380000000000003</v>
      </c>
      <c r="AH97">
        <v>152.94049999999999</v>
      </c>
      <c r="AI97">
        <v>3.1825000000000001</v>
      </c>
      <c r="AJ97">
        <v>0</v>
      </c>
      <c r="AK97">
        <v>24.999300000000002</v>
      </c>
      <c r="AL97">
        <v>79.364599999999996</v>
      </c>
      <c r="AM97">
        <v>15.836040000000001</v>
      </c>
      <c r="AN97">
        <v>0.86085</v>
      </c>
      <c r="AO97">
        <v>29.4</v>
      </c>
      <c r="AP97">
        <v>11.529</v>
      </c>
      <c r="AQ97">
        <v>62.244</v>
      </c>
      <c r="AR97">
        <v>38.64</v>
      </c>
      <c r="AS97">
        <v>28.249199999999998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70.839999999999989</v>
      </c>
      <c r="BA97">
        <f t="shared" si="4"/>
        <v>2700.585246000001</v>
      </c>
      <c r="BB97">
        <v>94</v>
      </c>
      <c r="BD97">
        <v>21.82</v>
      </c>
      <c r="BE97">
        <v>3.69</v>
      </c>
      <c r="BF97">
        <v>0.81</v>
      </c>
      <c r="BG97">
        <v>1.96</v>
      </c>
      <c r="BH97">
        <v>5.42</v>
      </c>
      <c r="BI97">
        <v>4.46</v>
      </c>
      <c r="BJ97">
        <v>2.9</v>
      </c>
      <c r="BK97">
        <v>2.66</v>
      </c>
      <c r="BL97">
        <v>0.83</v>
      </c>
      <c r="BM97">
        <v>0</v>
      </c>
      <c r="BN97">
        <v>0.5</v>
      </c>
      <c r="BO97">
        <v>16.21</v>
      </c>
      <c r="BP97">
        <v>3.73</v>
      </c>
      <c r="BQ97">
        <v>4.3899999999999997</v>
      </c>
      <c r="BR97">
        <v>1.05</v>
      </c>
      <c r="BS97">
        <v>0.41</v>
      </c>
      <c r="BT97">
        <v>0</v>
      </c>
      <c r="BU97">
        <v>0</v>
      </c>
      <c r="BV97">
        <v>0</v>
      </c>
      <c r="BW97">
        <f t="shared" si="5"/>
        <v>70.839999999999989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125.58750000000001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18.1401</v>
      </c>
      <c r="W98">
        <v>34.799309999999998</v>
      </c>
      <c r="X98">
        <v>147.515625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27.608000000000001</v>
      </c>
      <c r="AG98">
        <v>37.380000000000003</v>
      </c>
      <c r="AH98">
        <v>152.94049999999999</v>
      </c>
      <c r="AI98">
        <v>3.1825000000000001</v>
      </c>
      <c r="AJ98">
        <v>0</v>
      </c>
      <c r="AK98">
        <v>24.999300000000002</v>
      </c>
      <c r="AL98">
        <v>79.364599999999996</v>
      </c>
      <c r="AM98">
        <v>15.836040000000001</v>
      </c>
      <c r="AN98">
        <v>0.86085</v>
      </c>
      <c r="AO98">
        <v>29.4</v>
      </c>
      <c r="AP98">
        <v>11.529</v>
      </c>
      <c r="AQ98">
        <v>62.244</v>
      </c>
      <c r="AR98">
        <v>38.64</v>
      </c>
      <c r="AS98">
        <v>28.249199999999998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70.839999999999989</v>
      </c>
      <c r="BA98">
        <f t="shared" si="4"/>
        <v>2700.585246000001</v>
      </c>
      <c r="BB98">
        <v>95</v>
      </c>
      <c r="BD98">
        <v>21.82</v>
      </c>
      <c r="BE98">
        <v>3.69</v>
      </c>
      <c r="BF98">
        <v>0.81</v>
      </c>
      <c r="BG98">
        <v>1.96</v>
      </c>
      <c r="BH98">
        <v>5.42</v>
      </c>
      <c r="BI98">
        <v>4.46</v>
      </c>
      <c r="BJ98">
        <v>2.9</v>
      </c>
      <c r="BK98">
        <v>2.66</v>
      </c>
      <c r="BL98">
        <v>0.83</v>
      </c>
      <c r="BM98">
        <v>0</v>
      </c>
      <c r="BN98">
        <v>0.5</v>
      </c>
      <c r="BO98">
        <v>16.21</v>
      </c>
      <c r="BP98">
        <v>3.73</v>
      </c>
      <c r="BQ98">
        <v>4.3899999999999997</v>
      </c>
      <c r="BR98">
        <v>1.05</v>
      </c>
      <c r="BS98">
        <v>0.41</v>
      </c>
      <c r="BT98">
        <v>0</v>
      </c>
      <c r="BU98">
        <v>0</v>
      </c>
      <c r="BV98">
        <v>0</v>
      </c>
      <c r="BW98">
        <f t="shared" si="5"/>
        <v>70.839999999999989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9.8124999999999948E-3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4.1556722227500007</v>
      </c>
      <c r="L99">
        <f t="shared" si="6"/>
        <v>13.158532628249992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3.0140999999999951</v>
      </c>
      <c r="Q99">
        <f t="shared" si="6"/>
        <v>0.44984219999999936</v>
      </c>
      <c r="R99">
        <f t="shared" si="6"/>
        <v>0.86664441175000084</v>
      </c>
      <c r="S99">
        <f t="shared" si="6"/>
        <v>0.54289044600000058</v>
      </c>
      <c r="T99">
        <f t="shared" si="6"/>
        <v>0</v>
      </c>
      <c r="U99">
        <f t="shared" si="6"/>
        <v>8.3753999999999849</v>
      </c>
      <c r="V99">
        <f t="shared" si="6"/>
        <v>0.4030644350000005</v>
      </c>
      <c r="W99">
        <f t="shared" si="6"/>
        <v>0.82216957499999943</v>
      </c>
      <c r="X99">
        <f t="shared" si="6"/>
        <v>3.540375</v>
      </c>
      <c r="Y99">
        <f t="shared" si="6"/>
        <v>0</v>
      </c>
      <c r="Z99">
        <f t="shared" si="6"/>
        <v>0.21710040000000005</v>
      </c>
      <c r="AA99">
        <f t="shared" si="6"/>
        <v>0.42658972999999972</v>
      </c>
      <c r="AB99">
        <f t="shared" si="6"/>
        <v>0.68813458999999888</v>
      </c>
      <c r="AC99">
        <f t="shared" si="6"/>
        <v>0.50821107399999899</v>
      </c>
      <c r="AD99">
        <f t="shared" si="6"/>
        <v>0.87820079999999889</v>
      </c>
      <c r="AE99">
        <f t="shared" si="6"/>
        <v>1.1645329120000008</v>
      </c>
      <c r="AF99">
        <f t="shared" si="6"/>
        <v>0.52090379999999992</v>
      </c>
      <c r="AG99">
        <f t="shared" si="6"/>
        <v>0.8971200000000018</v>
      </c>
      <c r="AH99">
        <f t="shared" si="6"/>
        <v>3.6758278500000041</v>
      </c>
      <c r="AI99">
        <f t="shared" si="6"/>
        <v>0.31271244999999986</v>
      </c>
      <c r="AJ99">
        <f t="shared" si="6"/>
        <v>0</v>
      </c>
      <c r="AK99">
        <f t="shared" si="6"/>
        <v>0.64998179999999894</v>
      </c>
      <c r="AL99">
        <f t="shared" si="6"/>
        <v>1.9176485999999979</v>
      </c>
      <c r="AM99">
        <f t="shared" si="6"/>
        <v>0.10663666750000006</v>
      </c>
      <c r="AN99">
        <f t="shared" si="6"/>
        <v>2.0669964999999985E-2</v>
      </c>
      <c r="AO99">
        <f t="shared" si="6"/>
        <v>0.69986700000000113</v>
      </c>
      <c r="AP99">
        <f t="shared" si="6"/>
        <v>0.27096352500000009</v>
      </c>
      <c r="AQ99">
        <f t="shared" si="6"/>
        <v>1.034460000000001</v>
      </c>
      <c r="AR99">
        <f t="shared" si="6"/>
        <v>0.78383999999999887</v>
      </c>
      <c r="AS99">
        <f t="shared" si="6"/>
        <v>0.56538756000000023</v>
      </c>
      <c r="AT99">
        <f t="shared" si="6"/>
        <v>0.3581517589999994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1.7167575000000004</v>
      </c>
      <c r="BA99">
        <f t="shared" si="4"/>
        <v>59.66167640124997</v>
      </c>
      <c r="BD99">
        <f t="shared" ref="BD99:BW99" si="7">SUM(BD3:BD98)/4000</f>
        <v>0.52080999999999955</v>
      </c>
      <c r="BE99">
        <f t="shared" si="7"/>
        <v>8.8559999999999958E-2</v>
      </c>
      <c r="BF99">
        <f t="shared" si="7"/>
        <v>2.9942500000000021E-2</v>
      </c>
      <c r="BG99">
        <f t="shared" si="7"/>
        <v>4.6560000000000004E-2</v>
      </c>
      <c r="BH99">
        <f t="shared" si="7"/>
        <v>0.13008000000000008</v>
      </c>
      <c r="BI99">
        <f t="shared" si="7"/>
        <v>0.10703999999999983</v>
      </c>
      <c r="BJ99">
        <f t="shared" si="7"/>
        <v>6.9600000000000037E-2</v>
      </c>
      <c r="BK99">
        <f t="shared" si="7"/>
        <v>7.9162500000000011E-2</v>
      </c>
      <c r="BL99">
        <f t="shared" si="7"/>
        <v>3.2132499999999981E-2</v>
      </c>
      <c r="BM99">
        <f t="shared" si="7"/>
        <v>0</v>
      </c>
      <c r="BN99">
        <f t="shared" si="7"/>
        <v>1.1920000000000009E-2</v>
      </c>
      <c r="BO99">
        <f t="shared" si="7"/>
        <v>0.3719900000000001</v>
      </c>
      <c r="BP99">
        <f t="shared" si="7"/>
        <v>8.9520000000000058E-2</v>
      </c>
      <c r="BQ99">
        <f t="shared" si="7"/>
        <v>0.10439999999999974</v>
      </c>
      <c r="BR99">
        <f t="shared" si="7"/>
        <v>2.5199999999999955E-2</v>
      </c>
      <c r="BS99">
        <f t="shared" si="7"/>
        <v>9.8399999999999876E-3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1.7167575000000004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209.06419700000001</v>
      </c>
      <c r="L3">
        <v>633.55559700000003</v>
      </c>
      <c r="M3">
        <v>44.62</v>
      </c>
      <c r="N3">
        <v>114.58125</v>
      </c>
      <c r="O3">
        <v>119.955656</v>
      </c>
      <c r="P3">
        <v>121.819875</v>
      </c>
      <c r="Q3">
        <v>21.165400000000002</v>
      </c>
      <c r="R3">
        <v>41.118397000000002</v>
      </c>
      <c r="S3">
        <v>25.598396999999999</v>
      </c>
      <c r="T3">
        <v>0</v>
      </c>
      <c r="U3">
        <v>338.50574999999998</v>
      </c>
      <c r="V3">
        <v>17.596124</v>
      </c>
      <c r="W3">
        <v>33.755330999999998</v>
      </c>
      <c r="X3">
        <v>143.09015600000001</v>
      </c>
      <c r="Y3">
        <v>0</v>
      </c>
      <c r="Z3">
        <v>6.3571859999999996</v>
      </c>
      <c r="AA3">
        <v>40.883637999999998</v>
      </c>
      <c r="AB3">
        <v>25.549878</v>
      </c>
      <c r="AC3">
        <v>18.775010000000002</v>
      </c>
      <c r="AD3">
        <v>35.493949000000001</v>
      </c>
      <c r="AE3">
        <v>47.953459000000002</v>
      </c>
      <c r="AF3">
        <v>25.823340000000002</v>
      </c>
      <c r="AG3">
        <v>36.258600000000001</v>
      </c>
      <c r="AH3">
        <v>148.35228499999999</v>
      </c>
      <c r="AI3">
        <v>3.0870250000000001</v>
      </c>
      <c r="AJ3">
        <v>0</v>
      </c>
      <c r="AK3">
        <v>48.498641999999997</v>
      </c>
      <c r="AL3">
        <v>76.983661999999995</v>
      </c>
      <c r="AM3">
        <v>0</v>
      </c>
      <c r="AN3">
        <v>0.85358100000000003</v>
      </c>
      <c r="AO3">
        <v>28.518000000000001</v>
      </c>
      <c r="AP3">
        <v>12.549956999999999</v>
      </c>
      <c r="AQ3">
        <v>45.282510000000002</v>
      </c>
      <c r="AR3">
        <v>50.866799999999998</v>
      </c>
      <c r="AS3">
        <v>31.577224999999999</v>
      </c>
      <c r="AT3">
        <v>14.546896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66.059999999999988</v>
      </c>
      <c r="BA3">
        <f>SUM(B3:AZ3)</f>
        <v>2628.6977729999999</v>
      </c>
      <c r="BD3">
        <v>21.17</v>
      </c>
      <c r="BE3">
        <v>3.58</v>
      </c>
      <c r="BF3">
        <v>0.79</v>
      </c>
      <c r="BG3">
        <v>1.9</v>
      </c>
      <c r="BH3">
        <v>5.26</v>
      </c>
      <c r="BI3">
        <v>4.33</v>
      </c>
      <c r="BJ3">
        <v>2.81</v>
      </c>
      <c r="BK3">
        <v>3.55</v>
      </c>
      <c r="BL3">
        <v>0.81</v>
      </c>
      <c r="BM3">
        <v>0</v>
      </c>
      <c r="BN3">
        <v>0.48</v>
      </c>
      <c r="BO3">
        <v>12.08</v>
      </c>
      <c r="BP3">
        <v>3.62</v>
      </c>
      <c r="BQ3">
        <v>4.26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66.059999999999988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209.06419700000001</v>
      </c>
      <c r="L4">
        <v>633.55559700000003</v>
      </c>
      <c r="M4">
        <v>44.62</v>
      </c>
      <c r="N4">
        <v>114.58125</v>
      </c>
      <c r="O4">
        <v>119.955656</v>
      </c>
      <c r="P4">
        <v>121.819875</v>
      </c>
      <c r="Q4">
        <v>21.165400000000002</v>
      </c>
      <c r="R4">
        <v>41.118397000000002</v>
      </c>
      <c r="S4">
        <v>25.598396999999999</v>
      </c>
      <c r="T4">
        <v>0</v>
      </c>
      <c r="U4">
        <v>338.50574999999998</v>
      </c>
      <c r="V4">
        <v>17.596124</v>
      </c>
      <c r="W4">
        <v>33.755330999999998</v>
      </c>
      <c r="X4">
        <v>143.09015600000001</v>
      </c>
      <c r="Y4">
        <v>0</v>
      </c>
      <c r="Z4">
        <v>6.3571859999999996</v>
      </c>
      <c r="AA4">
        <v>40.883637999999998</v>
      </c>
      <c r="AB4">
        <v>25.549878</v>
      </c>
      <c r="AC4">
        <v>18.775010000000002</v>
      </c>
      <c r="AD4">
        <v>35.493949000000001</v>
      </c>
      <c r="AE4">
        <v>47.953459000000002</v>
      </c>
      <c r="AF4">
        <v>25.823340000000002</v>
      </c>
      <c r="AG4">
        <v>36.258600000000001</v>
      </c>
      <c r="AH4">
        <v>148.35228499999999</v>
      </c>
      <c r="AI4">
        <v>3.0870250000000001</v>
      </c>
      <c r="AJ4">
        <v>0</v>
      </c>
      <c r="AK4">
        <v>48.498641999999997</v>
      </c>
      <c r="AL4">
        <v>76.983661999999995</v>
      </c>
      <c r="AM4">
        <v>0</v>
      </c>
      <c r="AN4">
        <v>0.85358100000000003</v>
      </c>
      <c r="AO4">
        <v>28.518000000000001</v>
      </c>
      <c r="AP4">
        <v>12.549956999999999</v>
      </c>
      <c r="AQ4">
        <v>45.282510000000002</v>
      </c>
      <c r="AR4">
        <v>50.866799999999998</v>
      </c>
      <c r="AS4">
        <v>31.577224999999999</v>
      </c>
      <c r="AT4">
        <v>14.546896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66.059999999999988</v>
      </c>
      <c r="BA4">
        <f t="shared" ref="BA4:BA67" si="1">SUM(B4:AZ4)</f>
        <v>2628.6977729999999</v>
      </c>
      <c r="BD4">
        <v>21.17</v>
      </c>
      <c r="BE4">
        <v>3.58</v>
      </c>
      <c r="BF4">
        <v>0.79</v>
      </c>
      <c r="BG4">
        <v>1.9</v>
      </c>
      <c r="BH4">
        <v>5.26</v>
      </c>
      <c r="BI4">
        <v>4.33</v>
      </c>
      <c r="BJ4">
        <v>2.81</v>
      </c>
      <c r="BK4">
        <v>3.55</v>
      </c>
      <c r="BL4">
        <v>0.81</v>
      </c>
      <c r="BM4">
        <v>0</v>
      </c>
      <c r="BN4">
        <v>0.48</v>
      </c>
      <c r="BO4">
        <v>12.08</v>
      </c>
      <c r="BP4">
        <v>3.62</v>
      </c>
      <c r="BQ4">
        <v>4.26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66.059999999999988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209.06419700000001</v>
      </c>
      <c r="L5">
        <v>633.55559700000003</v>
      </c>
      <c r="M5">
        <v>44.62</v>
      </c>
      <c r="N5">
        <v>114.58125</v>
      </c>
      <c r="O5">
        <v>119.955656</v>
      </c>
      <c r="P5">
        <v>121.819875</v>
      </c>
      <c r="Q5">
        <v>21.165400000000002</v>
      </c>
      <c r="R5">
        <v>41.118397000000002</v>
      </c>
      <c r="S5">
        <v>25.598396999999999</v>
      </c>
      <c r="T5">
        <v>0</v>
      </c>
      <c r="U5">
        <v>338.50574999999998</v>
      </c>
      <c r="V5">
        <v>17.596124</v>
      </c>
      <c r="W5">
        <v>33.755330999999998</v>
      </c>
      <c r="X5">
        <v>143.09015600000001</v>
      </c>
      <c r="Y5">
        <v>0</v>
      </c>
      <c r="Z5">
        <v>6.3571859999999996</v>
      </c>
      <c r="AA5">
        <v>40.883637999999998</v>
      </c>
      <c r="AB5">
        <v>25.549878</v>
      </c>
      <c r="AC5">
        <v>18.775010000000002</v>
      </c>
      <c r="AD5">
        <v>35.493949000000001</v>
      </c>
      <c r="AE5">
        <v>47.953459000000002</v>
      </c>
      <c r="AF5">
        <v>25.823340000000002</v>
      </c>
      <c r="AG5">
        <v>36.258600000000001</v>
      </c>
      <c r="AH5">
        <v>148.35228499999999</v>
      </c>
      <c r="AI5">
        <v>3.0870250000000001</v>
      </c>
      <c r="AJ5">
        <v>0</v>
      </c>
      <c r="AK5">
        <v>48.498641999999997</v>
      </c>
      <c r="AL5">
        <v>76.983661999999995</v>
      </c>
      <c r="AM5">
        <v>0</v>
      </c>
      <c r="AN5">
        <v>0.83502399999999999</v>
      </c>
      <c r="AO5">
        <v>28.518000000000001</v>
      </c>
      <c r="AP5">
        <v>12.549956999999999</v>
      </c>
      <c r="AQ5">
        <v>45.282510000000002</v>
      </c>
      <c r="AR5">
        <v>19.275839999999999</v>
      </c>
      <c r="AS5">
        <v>31.577224999999999</v>
      </c>
      <c r="AT5">
        <v>14.546896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66.849999999999994</v>
      </c>
      <c r="BA5">
        <f t="shared" si="1"/>
        <v>2597.878256</v>
      </c>
      <c r="BD5">
        <v>21.17</v>
      </c>
      <c r="BE5">
        <v>3.58</v>
      </c>
      <c r="BF5">
        <v>0.96</v>
      </c>
      <c r="BG5">
        <v>1.9</v>
      </c>
      <c r="BH5">
        <v>5.26</v>
      </c>
      <c r="BI5">
        <v>4.33</v>
      </c>
      <c r="BJ5">
        <v>2.81</v>
      </c>
      <c r="BK5">
        <v>3.55</v>
      </c>
      <c r="BL5">
        <v>1.43</v>
      </c>
      <c r="BM5">
        <v>0</v>
      </c>
      <c r="BN5">
        <v>0.48</v>
      </c>
      <c r="BO5">
        <v>12.08</v>
      </c>
      <c r="BP5">
        <v>3.62</v>
      </c>
      <c r="BQ5">
        <v>4.26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66.849999999999994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209.06419700000001</v>
      </c>
      <c r="L6">
        <v>633.55559700000003</v>
      </c>
      <c r="M6">
        <v>44.62</v>
      </c>
      <c r="N6">
        <v>114.58125</v>
      </c>
      <c r="O6">
        <v>119.955656</v>
      </c>
      <c r="P6">
        <v>121.819875</v>
      </c>
      <c r="Q6">
        <v>21.165400000000002</v>
      </c>
      <c r="R6">
        <v>41.118397000000002</v>
      </c>
      <c r="S6">
        <v>25.598396999999999</v>
      </c>
      <c r="T6">
        <v>0</v>
      </c>
      <c r="U6">
        <v>338.50574999999998</v>
      </c>
      <c r="V6">
        <v>17.596124</v>
      </c>
      <c r="W6">
        <v>33.755330999999998</v>
      </c>
      <c r="X6">
        <v>143.09015600000001</v>
      </c>
      <c r="Y6">
        <v>0</v>
      </c>
      <c r="Z6">
        <v>6.3571859999999996</v>
      </c>
      <c r="AA6">
        <v>40.883637999999998</v>
      </c>
      <c r="AB6">
        <v>25.549878</v>
      </c>
      <c r="AC6">
        <v>18.775010000000002</v>
      </c>
      <c r="AD6">
        <v>35.493949000000001</v>
      </c>
      <c r="AE6">
        <v>47.953459000000002</v>
      </c>
      <c r="AF6">
        <v>25.823340000000002</v>
      </c>
      <c r="AG6">
        <v>36.258600000000001</v>
      </c>
      <c r="AH6">
        <v>148.35228499999999</v>
      </c>
      <c r="AI6">
        <v>3.0870250000000001</v>
      </c>
      <c r="AJ6">
        <v>0</v>
      </c>
      <c r="AK6">
        <v>48.498641999999997</v>
      </c>
      <c r="AL6">
        <v>76.983661999999995</v>
      </c>
      <c r="AM6">
        <v>0</v>
      </c>
      <c r="AN6">
        <v>0.83502399999999999</v>
      </c>
      <c r="AO6">
        <v>28.518000000000001</v>
      </c>
      <c r="AP6">
        <v>12.549956999999999</v>
      </c>
      <c r="AQ6">
        <v>45.282510000000002</v>
      </c>
      <c r="AR6">
        <v>19.275839999999999</v>
      </c>
      <c r="AS6">
        <v>31.577224999999999</v>
      </c>
      <c r="AT6">
        <v>14.546896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66.849999999999994</v>
      </c>
      <c r="BA6">
        <f t="shared" si="1"/>
        <v>2597.878256</v>
      </c>
      <c r="BD6">
        <v>21.17</v>
      </c>
      <c r="BE6">
        <v>3.58</v>
      </c>
      <c r="BF6">
        <v>0.96</v>
      </c>
      <c r="BG6">
        <v>1.9</v>
      </c>
      <c r="BH6">
        <v>5.26</v>
      </c>
      <c r="BI6">
        <v>4.33</v>
      </c>
      <c r="BJ6">
        <v>2.81</v>
      </c>
      <c r="BK6">
        <v>3.55</v>
      </c>
      <c r="BL6">
        <v>1.43</v>
      </c>
      <c r="BM6">
        <v>0</v>
      </c>
      <c r="BN6">
        <v>0.48</v>
      </c>
      <c r="BO6">
        <v>12.08</v>
      </c>
      <c r="BP6">
        <v>3.62</v>
      </c>
      <c r="BQ6">
        <v>4.26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66.849999999999994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209.06419700000001</v>
      </c>
      <c r="L7">
        <v>633.55559700000003</v>
      </c>
      <c r="M7">
        <v>44.62</v>
      </c>
      <c r="N7">
        <v>114.58125</v>
      </c>
      <c r="O7">
        <v>119.955656</v>
      </c>
      <c r="P7">
        <v>121.819875</v>
      </c>
      <c r="Q7">
        <v>21.165400000000002</v>
      </c>
      <c r="R7">
        <v>41.118397000000002</v>
      </c>
      <c r="S7">
        <v>25.598396999999999</v>
      </c>
      <c r="T7">
        <v>0</v>
      </c>
      <c r="U7">
        <v>338.50574999999998</v>
      </c>
      <c r="V7">
        <v>17.596124</v>
      </c>
      <c r="W7">
        <v>33.755330999999998</v>
      </c>
      <c r="X7">
        <v>143.09015600000001</v>
      </c>
      <c r="Y7">
        <v>0</v>
      </c>
      <c r="Z7">
        <v>6.3571859999999996</v>
      </c>
      <c r="AA7">
        <v>27.248094999999999</v>
      </c>
      <c r="AB7">
        <v>25.549878</v>
      </c>
      <c r="AC7">
        <v>18.775010000000002</v>
      </c>
      <c r="AD7">
        <v>35.493949000000001</v>
      </c>
      <c r="AE7">
        <v>47.953459000000002</v>
      </c>
      <c r="AF7">
        <v>17.21556</v>
      </c>
      <c r="AG7">
        <v>36.258600000000001</v>
      </c>
      <c r="AH7">
        <v>148.35228499999999</v>
      </c>
      <c r="AI7">
        <v>3.0870250000000001</v>
      </c>
      <c r="AJ7">
        <v>0</v>
      </c>
      <c r="AK7">
        <v>48.498641999999997</v>
      </c>
      <c r="AL7">
        <v>76.983661999999995</v>
      </c>
      <c r="AM7">
        <v>0</v>
      </c>
      <c r="AN7">
        <v>0.83502399999999999</v>
      </c>
      <c r="AO7">
        <v>28.518000000000001</v>
      </c>
      <c r="AP7">
        <v>12.549956999999999</v>
      </c>
      <c r="AQ7">
        <v>45.282510000000002</v>
      </c>
      <c r="AR7">
        <v>19.275839999999999</v>
      </c>
      <c r="AS7">
        <v>20.616534999999999</v>
      </c>
      <c r="AT7">
        <v>14.546896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67.179999999999993</v>
      </c>
      <c r="BA7">
        <f t="shared" si="1"/>
        <v>2565.0042429999999</v>
      </c>
      <c r="BD7">
        <v>21.17</v>
      </c>
      <c r="BE7">
        <v>3.58</v>
      </c>
      <c r="BF7">
        <v>1.29</v>
      </c>
      <c r="BG7">
        <v>1.9</v>
      </c>
      <c r="BH7">
        <v>5.26</v>
      </c>
      <c r="BI7">
        <v>4.33</v>
      </c>
      <c r="BJ7">
        <v>2.81</v>
      </c>
      <c r="BK7">
        <v>3.55</v>
      </c>
      <c r="BL7">
        <v>1.43</v>
      </c>
      <c r="BM7">
        <v>0</v>
      </c>
      <c r="BN7">
        <v>0.48</v>
      </c>
      <c r="BO7">
        <v>12.08</v>
      </c>
      <c r="BP7">
        <v>3.62</v>
      </c>
      <c r="BQ7">
        <v>4.26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67.179999999999993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209.06419700000001</v>
      </c>
      <c r="L8">
        <v>633.55559700000003</v>
      </c>
      <c r="M8">
        <v>44.62</v>
      </c>
      <c r="N8">
        <v>114.58125</v>
      </c>
      <c r="O8">
        <v>119.955656</v>
      </c>
      <c r="P8">
        <v>121.819875</v>
      </c>
      <c r="Q8">
        <v>21.165400000000002</v>
      </c>
      <c r="R8">
        <v>41.118397000000002</v>
      </c>
      <c r="S8">
        <v>25.598396999999999</v>
      </c>
      <c r="T8">
        <v>0</v>
      </c>
      <c r="U8">
        <v>338.50574999999998</v>
      </c>
      <c r="V8">
        <v>17.596124</v>
      </c>
      <c r="W8">
        <v>33.755330999999998</v>
      </c>
      <c r="X8">
        <v>143.09015600000001</v>
      </c>
      <c r="Y8">
        <v>0</v>
      </c>
      <c r="Z8">
        <v>6.3571859999999996</v>
      </c>
      <c r="AA8">
        <v>27.248094999999999</v>
      </c>
      <c r="AB8">
        <v>25.549878</v>
      </c>
      <c r="AC8">
        <v>18.775010000000002</v>
      </c>
      <c r="AD8">
        <v>35.493949000000001</v>
      </c>
      <c r="AE8">
        <v>47.953459000000002</v>
      </c>
      <c r="AF8">
        <v>17.21556</v>
      </c>
      <c r="AG8">
        <v>36.258600000000001</v>
      </c>
      <c r="AH8">
        <v>148.35228499999999</v>
      </c>
      <c r="AI8">
        <v>3.0870250000000001</v>
      </c>
      <c r="AJ8">
        <v>0</v>
      </c>
      <c r="AK8">
        <v>48.498641999999997</v>
      </c>
      <c r="AL8">
        <v>76.983661999999995</v>
      </c>
      <c r="AM8">
        <v>0</v>
      </c>
      <c r="AN8">
        <v>0.83502399999999999</v>
      </c>
      <c r="AO8">
        <v>28.518000000000001</v>
      </c>
      <c r="AP8">
        <v>12.549956999999999</v>
      </c>
      <c r="AQ8">
        <v>45.282510000000002</v>
      </c>
      <c r="AR8">
        <v>19.275839999999999</v>
      </c>
      <c r="AS8">
        <v>20.616534999999999</v>
      </c>
      <c r="AT8">
        <v>14.546896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67.439999999999984</v>
      </c>
      <c r="BA8">
        <f t="shared" si="1"/>
        <v>2565.2642430000001</v>
      </c>
      <c r="BD8">
        <v>21.17</v>
      </c>
      <c r="BE8">
        <v>3.58</v>
      </c>
      <c r="BF8">
        <v>1.29</v>
      </c>
      <c r="BG8">
        <v>1.9</v>
      </c>
      <c r="BH8">
        <v>5.26</v>
      </c>
      <c r="BI8">
        <v>4.33</v>
      </c>
      <c r="BJ8">
        <v>2.81</v>
      </c>
      <c r="BK8">
        <v>3.55</v>
      </c>
      <c r="BL8">
        <v>1.69</v>
      </c>
      <c r="BM8">
        <v>0</v>
      </c>
      <c r="BN8">
        <v>0.48</v>
      </c>
      <c r="BO8">
        <v>12.08</v>
      </c>
      <c r="BP8">
        <v>3.62</v>
      </c>
      <c r="BQ8">
        <v>4.26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67.439999999999984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204.38355899999999</v>
      </c>
      <c r="L9">
        <v>603.51236900000004</v>
      </c>
      <c r="M9">
        <v>44.62</v>
      </c>
      <c r="N9">
        <v>114.58125</v>
      </c>
      <c r="O9">
        <v>119.955656</v>
      </c>
      <c r="P9">
        <v>121.819875</v>
      </c>
      <c r="Q9">
        <v>21.165400000000002</v>
      </c>
      <c r="R9">
        <v>41.118397000000002</v>
      </c>
      <c r="S9">
        <v>25.598396999999999</v>
      </c>
      <c r="T9">
        <v>0</v>
      </c>
      <c r="U9">
        <v>338.50574999999998</v>
      </c>
      <c r="V9">
        <v>17.596124</v>
      </c>
      <c r="W9">
        <v>33.755330999999998</v>
      </c>
      <c r="X9">
        <v>143.09015600000001</v>
      </c>
      <c r="Y9">
        <v>0</v>
      </c>
      <c r="Z9">
        <v>6.3571859999999996</v>
      </c>
      <c r="AA9">
        <v>27.248094999999999</v>
      </c>
      <c r="AB9">
        <v>25.549878</v>
      </c>
      <c r="AC9">
        <v>18.775010000000002</v>
      </c>
      <c r="AD9">
        <v>35.493949000000001</v>
      </c>
      <c r="AE9">
        <v>47.953459000000002</v>
      </c>
      <c r="AF9">
        <v>17.21556</v>
      </c>
      <c r="AG9">
        <v>36.258600000000001</v>
      </c>
      <c r="AH9">
        <v>148.35228499999999</v>
      </c>
      <c r="AI9">
        <v>3.0870250000000001</v>
      </c>
      <c r="AJ9">
        <v>0</v>
      </c>
      <c r="AK9">
        <v>48.498641999999997</v>
      </c>
      <c r="AL9">
        <v>76.983661999999995</v>
      </c>
      <c r="AM9">
        <v>0</v>
      </c>
      <c r="AN9">
        <v>0.83502399999999999</v>
      </c>
      <c r="AO9">
        <v>28.518000000000001</v>
      </c>
      <c r="AP9">
        <v>12.549956999999999</v>
      </c>
      <c r="AQ9">
        <v>45.282510000000002</v>
      </c>
      <c r="AR9">
        <v>25.70112</v>
      </c>
      <c r="AS9">
        <v>20.616534999999999</v>
      </c>
      <c r="AT9">
        <v>9.8820110000000003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68.539999999999992</v>
      </c>
      <c r="BA9">
        <f t="shared" si="1"/>
        <v>2533.4007720000004</v>
      </c>
      <c r="BD9">
        <v>21.17</v>
      </c>
      <c r="BE9">
        <v>3.58</v>
      </c>
      <c r="BF9">
        <v>1.59</v>
      </c>
      <c r="BG9">
        <v>1.9</v>
      </c>
      <c r="BH9">
        <v>5.26</v>
      </c>
      <c r="BI9">
        <v>4.33</v>
      </c>
      <c r="BJ9">
        <v>2.81</v>
      </c>
      <c r="BK9">
        <v>3.55</v>
      </c>
      <c r="BL9">
        <v>1.69</v>
      </c>
      <c r="BM9">
        <v>0</v>
      </c>
      <c r="BN9">
        <v>0.48</v>
      </c>
      <c r="BO9">
        <v>12.88</v>
      </c>
      <c r="BP9">
        <v>3.62</v>
      </c>
      <c r="BQ9">
        <v>4.26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68.539999999999992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204.38355899999999</v>
      </c>
      <c r="L10">
        <v>612.24236900000005</v>
      </c>
      <c r="M10">
        <v>44.62</v>
      </c>
      <c r="N10">
        <v>114.58125</v>
      </c>
      <c r="O10">
        <v>119.955656</v>
      </c>
      <c r="P10">
        <v>121.819875</v>
      </c>
      <c r="Q10">
        <v>21.165400000000002</v>
      </c>
      <c r="R10">
        <v>41.118397000000002</v>
      </c>
      <c r="S10">
        <v>25.598396999999999</v>
      </c>
      <c r="T10">
        <v>0</v>
      </c>
      <c r="U10">
        <v>338.50574999999998</v>
      </c>
      <c r="V10">
        <v>17.596124</v>
      </c>
      <c r="W10">
        <v>33.755330999999998</v>
      </c>
      <c r="X10">
        <v>143.09015600000001</v>
      </c>
      <c r="Y10">
        <v>0</v>
      </c>
      <c r="Z10">
        <v>6.3571859999999996</v>
      </c>
      <c r="AA10">
        <v>27.248094999999999</v>
      </c>
      <c r="AB10">
        <v>25.549878</v>
      </c>
      <c r="AC10">
        <v>18.775010000000002</v>
      </c>
      <c r="AD10">
        <v>35.493949000000001</v>
      </c>
      <c r="AE10">
        <v>47.953459000000002</v>
      </c>
      <c r="AF10">
        <v>17.21556</v>
      </c>
      <c r="AG10">
        <v>36.258600000000001</v>
      </c>
      <c r="AH10">
        <v>148.35228499999999</v>
      </c>
      <c r="AI10">
        <v>3.0870250000000001</v>
      </c>
      <c r="AJ10">
        <v>0</v>
      </c>
      <c r="AK10">
        <v>48.498641999999997</v>
      </c>
      <c r="AL10">
        <v>76.983661999999995</v>
      </c>
      <c r="AM10">
        <v>0</v>
      </c>
      <c r="AN10">
        <v>0.83502399999999999</v>
      </c>
      <c r="AO10">
        <v>28.518000000000001</v>
      </c>
      <c r="AP10">
        <v>12.549956999999999</v>
      </c>
      <c r="AQ10">
        <v>45.282510000000002</v>
      </c>
      <c r="AR10">
        <v>25.70112</v>
      </c>
      <c r="AS10">
        <v>20.616534999999999</v>
      </c>
      <c r="AT10">
        <v>14.212631999999999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68.539999999999992</v>
      </c>
      <c r="BA10">
        <f t="shared" si="1"/>
        <v>2546.4613930000005</v>
      </c>
      <c r="BD10">
        <v>21.17</v>
      </c>
      <c r="BE10">
        <v>3.58</v>
      </c>
      <c r="BF10">
        <v>1.59</v>
      </c>
      <c r="BG10">
        <v>1.9</v>
      </c>
      <c r="BH10">
        <v>5.26</v>
      </c>
      <c r="BI10">
        <v>4.33</v>
      </c>
      <c r="BJ10">
        <v>2.81</v>
      </c>
      <c r="BK10">
        <v>3.55</v>
      </c>
      <c r="BL10">
        <v>1.69</v>
      </c>
      <c r="BM10">
        <v>0</v>
      </c>
      <c r="BN10">
        <v>0.48</v>
      </c>
      <c r="BO10">
        <v>12.88</v>
      </c>
      <c r="BP10">
        <v>3.62</v>
      </c>
      <c r="BQ10">
        <v>4.26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68.539999999999992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204.38355899999999</v>
      </c>
      <c r="L11">
        <v>530.52016000000003</v>
      </c>
      <c r="M11">
        <v>44.62</v>
      </c>
      <c r="N11">
        <v>114.58125</v>
      </c>
      <c r="O11">
        <v>119.955656</v>
      </c>
      <c r="P11">
        <v>121.819875</v>
      </c>
      <c r="Q11">
        <v>21.165400000000002</v>
      </c>
      <c r="R11">
        <v>41.118397000000002</v>
      </c>
      <c r="S11">
        <v>25.598396999999999</v>
      </c>
      <c r="T11">
        <v>0</v>
      </c>
      <c r="U11">
        <v>338.50574999999998</v>
      </c>
      <c r="V11">
        <v>17.596124</v>
      </c>
      <c r="W11">
        <v>33.755330999999998</v>
      </c>
      <c r="X11">
        <v>143.09015600000001</v>
      </c>
      <c r="Y11">
        <v>0</v>
      </c>
      <c r="Z11">
        <v>6.3571859999999996</v>
      </c>
      <c r="AA11">
        <v>22.989000000000001</v>
      </c>
      <c r="AB11">
        <v>25.549878</v>
      </c>
      <c r="AC11">
        <v>18.775010000000002</v>
      </c>
      <c r="AD11">
        <v>35.493949000000001</v>
      </c>
      <c r="AE11">
        <v>47.953459000000002</v>
      </c>
      <c r="AF11">
        <v>17.21556</v>
      </c>
      <c r="AG11">
        <v>36.258600000000001</v>
      </c>
      <c r="AH11">
        <v>148.35228499999999</v>
      </c>
      <c r="AI11">
        <v>13.58291</v>
      </c>
      <c r="AJ11">
        <v>0</v>
      </c>
      <c r="AK11">
        <v>24.249320999999998</v>
      </c>
      <c r="AL11">
        <v>76.983661999999995</v>
      </c>
      <c r="AM11">
        <v>0</v>
      </c>
      <c r="AN11">
        <v>0.83502399999999999</v>
      </c>
      <c r="AO11">
        <v>28.518000000000001</v>
      </c>
      <c r="AP11">
        <v>12.549956999999999</v>
      </c>
      <c r="AQ11">
        <v>45.282510000000002</v>
      </c>
      <c r="AR11">
        <v>27.842880000000001</v>
      </c>
      <c r="AS11">
        <v>20.616534999999999</v>
      </c>
      <c r="AT11">
        <v>14.546896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68.05</v>
      </c>
      <c r="BA11">
        <f t="shared" si="1"/>
        <v>2448.7126770000004</v>
      </c>
      <c r="BD11">
        <v>21.17</v>
      </c>
      <c r="BE11">
        <v>3.58</v>
      </c>
      <c r="BF11">
        <v>1.67</v>
      </c>
      <c r="BG11">
        <v>1.84</v>
      </c>
      <c r="BH11">
        <v>5.26</v>
      </c>
      <c r="BI11">
        <v>4.33</v>
      </c>
      <c r="BJ11">
        <v>2.81</v>
      </c>
      <c r="BK11">
        <v>3.55</v>
      </c>
      <c r="BL11">
        <v>1.61</v>
      </c>
      <c r="BM11">
        <v>0</v>
      </c>
      <c r="BN11">
        <v>0.48</v>
      </c>
      <c r="BO11">
        <v>12.57</v>
      </c>
      <c r="BP11">
        <v>3.62</v>
      </c>
      <c r="BQ11">
        <v>4.1399999999999997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68.05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182.112359</v>
      </c>
      <c r="L12">
        <v>526.64016000000004</v>
      </c>
      <c r="M12">
        <v>44.62</v>
      </c>
      <c r="N12">
        <v>114.58125</v>
      </c>
      <c r="O12">
        <v>119.955656</v>
      </c>
      <c r="P12">
        <v>121.819875</v>
      </c>
      <c r="Q12">
        <v>21.165400000000002</v>
      </c>
      <c r="R12">
        <v>41.118397000000002</v>
      </c>
      <c r="S12">
        <v>25.598396999999999</v>
      </c>
      <c r="T12">
        <v>0</v>
      </c>
      <c r="U12">
        <v>338.50574999999998</v>
      </c>
      <c r="V12">
        <v>17.596124</v>
      </c>
      <c r="W12">
        <v>33.755330999999998</v>
      </c>
      <c r="X12">
        <v>143.09015600000001</v>
      </c>
      <c r="Y12">
        <v>0</v>
      </c>
      <c r="Z12">
        <v>6.3571859999999996</v>
      </c>
      <c r="AA12">
        <v>13.627879</v>
      </c>
      <c r="AB12">
        <v>25.549878</v>
      </c>
      <c r="AC12">
        <v>18.775010000000002</v>
      </c>
      <c r="AD12">
        <v>35.493949000000001</v>
      </c>
      <c r="AE12">
        <v>47.953459000000002</v>
      </c>
      <c r="AF12">
        <v>17.21556</v>
      </c>
      <c r="AG12">
        <v>36.258600000000001</v>
      </c>
      <c r="AH12">
        <v>148.35228499999999</v>
      </c>
      <c r="AI12">
        <v>13.58291</v>
      </c>
      <c r="AJ12">
        <v>0</v>
      </c>
      <c r="AK12">
        <v>24.249320999999998</v>
      </c>
      <c r="AL12">
        <v>76.983661999999995</v>
      </c>
      <c r="AM12">
        <v>0</v>
      </c>
      <c r="AN12">
        <v>0.83502399999999999</v>
      </c>
      <c r="AO12">
        <v>28.518000000000001</v>
      </c>
      <c r="AP12">
        <v>12.549956999999999</v>
      </c>
      <c r="AQ12">
        <v>45.282510000000002</v>
      </c>
      <c r="AR12">
        <v>27.842880000000001</v>
      </c>
      <c r="AS12">
        <v>20.616534999999999</v>
      </c>
      <c r="AT12">
        <v>14.546896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68.05</v>
      </c>
      <c r="BA12">
        <f t="shared" si="1"/>
        <v>2413.2003560000003</v>
      </c>
      <c r="BD12">
        <v>21.17</v>
      </c>
      <c r="BE12">
        <v>3.58</v>
      </c>
      <c r="BF12">
        <v>1.67</v>
      </c>
      <c r="BG12">
        <v>1.84</v>
      </c>
      <c r="BH12">
        <v>5.26</v>
      </c>
      <c r="BI12">
        <v>4.33</v>
      </c>
      <c r="BJ12">
        <v>2.81</v>
      </c>
      <c r="BK12">
        <v>3.55</v>
      </c>
      <c r="BL12">
        <v>1.61</v>
      </c>
      <c r="BM12">
        <v>0</v>
      </c>
      <c r="BN12">
        <v>0.48</v>
      </c>
      <c r="BO12">
        <v>12.57</v>
      </c>
      <c r="BP12">
        <v>3.62</v>
      </c>
      <c r="BQ12">
        <v>4.1399999999999997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68.05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193.75235900000001</v>
      </c>
      <c r="L13">
        <v>526.64016000000004</v>
      </c>
      <c r="M13">
        <v>44.62</v>
      </c>
      <c r="N13">
        <v>114.58125</v>
      </c>
      <c r="O13">
        <v>119.955656</v>
      </c>
      <c r="P13">
        <v>121.819875</v>
      </c>
      <c r="Q13">
        <v>21.165400000000002</v>
      </c>
      <c r="R13">
        <v>41.118397000000002</v>
      </c>
      <c r="S13">
        <v>25.598396999999999</v>
      </c>
      <c r="T13">
        <v>0</v>
      </c>
      <c r="U13">
        <v>338.50574999999998</v>
      </c>
      <c r="V13">
        <v>17.595897000000001</v>
      </c>
      <c r="W13">
        <v>33.755330999999998</v>
      </c>
      <c r="X13">
        <v>143.09015600000001</v>
      </c>
      <c r="Y13">
        <v>0</v>
      </c>
      <c r="Z13">
        <v>6.3571859999999996</v>
      </c>
      <c r="AA13">
        <v>13.627879</v>
      </c>
      <c r="AB13">
        <v>25.549878</v>
      </c>
      <c r="AC13">
        <v>18.775010000000002</v>
      </c>
      <c r="AD13">
        <v>35.493949000000001</v>
      </c>
      <c r="AE13">
        <v>47.953459000000002</v>
      </c>
      <c r="AF13">
        <v>17.21556</v>
      </c>
      <c r="AG13">
        <v>36.258600000000001</v>
      </c>
      <c r="AH13">
        <v>148.35228499999999</v>
      </c>
      <c r="AI13">
        <v>13.58291</v>
      </c>
      <c r="AJ13">
        <v>0</v>
      </c>
      <c r="AK13">
        <v>24.249320999999998</v>
      </c>
      <c r="AL13">
        <v>76.983661999999995</v>
      </c>
      <c r="AM13">
        <v>0</v>
      </c>
      <c r="AN13">
        <v>0.83502399999999999</v>
      </c>
      <c r="AO13">
        <v>28.518000000000001</v>
      </c>
      <c r="AP13">
        <v>12.549956999999999</v>
      </c>
      <c r="AQ13">
        <v>45.282510000000002</v>
      </c>
      <c r="AR13">
        <v>27.842880000000001</v>
      </c>
      <c r="AS13">
        <v>20.616534999999999</v>
      </c>
      <c r="AT13">
        <v>14.546896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68.44</v>
      </c>
      <c r="BA13">
        <f t="shared" si="1"/>
        <v>2425.230129</v>
      </c>
      <c r="BD13">
        <v>21.17</v>
      </c>
      <c r="BE13">
        <v>3.58</v>
      </c>
      <c r="BF13">
        <v>1.67</v>
      </c>
      <c r="BG13">
        <v>1.84</v>
      </c>
      <c r="BH13">
        <v>5.26</v>
      </c>
      <c r="BI13">
        <v>4.33</v>
      </c>
      <c r="BJ13">
        <v>2.81</v>
      </c>
      <c r="BK13">
        <v>3.55</v>
      </c>
      <c r="BL13">
        <v>1.61</v>
      </c>
      <c r="BM13">
        <v>0</v>
      </c>
      <c r="BN13">
        <v>0.48</v>
      </c>
      <c r="BO13">
        <v>12.96</v>
      </c>
      <c r="BP13">
        <v>3.62</v>
      </c>
      <c r="BQ13">
        <v>4.1399999999999997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68.44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151.07235900000001</v>
      </c>
      <c r="L14">
        <v>526.64016000000004</v>
      </c>
      <c r="M14">
        <v>44.62</v>
      </c>
      <c r="N14">
        <v>114.58125</v>
      </c>
      <c r="O14">
        <v>119.955656</v>
      </c>
      <c r="P14">
        <v>121.819875</v>
      </c>
      <c r="Q14">
        <v>21.165400000000002</v>
      </c>
      <c r="R14">
        <v>41.118397000000002</v>
      </c>
      <c r="S14">
        <v>25.598396999999999</v>
      </c>
      <c r="T14">
        <v>0</v>
      </c>
      <c r="U14">
        <v>338.50574999999998</v>
      </c>
      <c r="V14">
        <v>17.595897000000001</v>
      </c>
      <c r="W14">
        <v>33.755330999999998</v>
      </c>
      <c r="X14">
        <v>143.09015600000001</v>
      </c>
      <c r="Y14">
        <v>0</v>
      </c>
      <c r="Z14">
        <v>6.3571859999999996</v>
      </c>
      <c r="AA14">
        <v>13.627879</v>
      </c>
      <c r="AB14">
        <v>25.549878</v>
      </c>
      <c r="AC14">
        <v>18.775010000000002</v>
      </c>
      <c r="AD14">
        <v>35.493949000000001</v>
      </c>
      <c r="AE14">
        <v>47.953459000000002</v>
      </c>
      <c r="AF14">
        <v>17.21556</v>
      </c>
      <c r="AG14">
        <v>36.258600000000001</v>
      </c>
      <c r="AH14">
        <v>148.35228499999999</v>
      </c>
      <c r="AI14">
        <v>13.58291</v>
      </c>
      <c r="AJ14">
        <v>0</v>
      </c>
      <c r="AK14">
        <v>24.249320999999998</v>
      </c>
      <c r="AL14">
        <v>76.983661999999995</v>
      </c>
      <c r="AM14">
        <v>0</v>
      </c>
      <c r="AN14">
        <v>0.83502399999999999</v>
      </c>
      <c r="AO14">
        <v>28.518000000000001</v>
      </c>
      <c r="AP14">
        <v>12.549956999999999</v>
      </c>
      <c r="AQ14">
        <v>45.282510000000002</v>
      </c>
      <c r="AR14">
        <v>27.842880000000001</v>
      </c>
      <c r="AS14">
        <v>20.616534999999999</v>
      </c>
      <c r="AT14">
        <v>14.546896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68.44</v>
      </c>
      <c r="BA14">
        <f t="shared" si="1"/>
        <v>2382.5501290000002</v>
      </c>
      <c r="BD14">
        <v>21.17</v>
      </c>
      <c r="BE14">
        <v>3.58</v>
      </c>
      <c r="BF14">
        <v>1.67</v>
      </c>
      <c r="BG14">
        <v>1.84</v>
      </c>
      <c r="BH14">
        <v>5.26</v>
      </c>
      <c r="BI14">
        <v>4.33</v>
      </c>
      <c r="BJ14">
        <v>2.81</v>
      </c>
      <c r="BK14">
        <v>3.55</v>
      </c>
      <c r="BL14">
        <v>1.61</v>
      </c>
      <c r="BM14">
        <v>0</v>
      </c>
      <c r="BN14">
        <v>0.48</v>
      </c>
      <c r="BO14">
        <v>12.96</v>
      </c>
      <c r="BP14">
        <v>3.62</v>
      </c>
      <c r="BQ14">
        <v>4.1399999999999997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68.44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178.232359</v>
      </c>
      <c r="L15">
        <v>470.4015</v>
      </c>
      <c r="M15">
        <v>44.62</v>
      </c>
      <c r="N15">
        <v>114.58125</v>
      </c>
      <c r="O15">
        <v>119.955656</v>
      </c>
      <c r="P15">
        <v>121.819875</v>
      </c>
      <c r="Q15">
        <v>21.165400000000002</v>
      </c>
      <c r="R15">
        <v>41.118397000000002</v>
      </c>
      <c r="S15">
        <v>25.598396999999999</v>
      </c>
      <c r="T15">
        <v>0</v>
      </c>
      <c r="U15">
        <v>338.50574999999998</v>
      </c>
      <c r="V15">
        <v>17.595897000000001</v>
      </c>
      <c r="W15">
        <v>33.755330999999998</v>
      </c>
      <c r="X15">
        <v>143.09015600000001</v>
      </c>
      <c r="Y15">
        <v>0</v>
      </c>
      <c r="Z15">
        <v>6.3571859999999996</v>
      </c>
      <c r="AA15">
        <v>13.627879</v>
      </c>
      <c r="AB15">
        <v>25.549878</v>
      </c>
      <c r="AC15">
        <v>18.775010000000002</v>
      </c>
      <c r="AD15">
        <v>35.493949000000001</v>
      </c>
      <c r="AE15">
        <v>47.953459000000002</v>
      </c>
      <c r="AF15">
        <v>17.21556</v>
      </c>
      <c r="AG15">
        <v>36.258600000000001</v>
      </c>
      <c r="AH15">
        <v>148.35228499999999</v>
      </c>
      <c r="AI15">
        <v>13.58291</v>
      </c>
      <c r="AJ15">
        <v>0</v>
      </c>
      <c r="AK15">
        <v>24.249320999999998</v>
      </c>
      <c r="AL15">
        <v>76.983661999999995</v>
      </c>
      <c r="AM15">
        <v>0</v>
      </c>
      <c r="AN15">
        <v>0.83502399999999999</v>
      </c>
      <c r="AO15">
        <v>28.518000000000001</v>
      </c>
      <c r="AP15">
        <v>11.18313</v>
      </c>
      <c r="AQ15">
        <v>45.282510000000002</v>
      </c>
      <c r="AR15">
        <v>27.842880000000001</v>
      </c>
      <c r="AS15">
        <v>20.616534999999999</v>
      </c>
      <c r="AT15">
        <v>14.546896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68.839999999999989</v>
      </c>
      <c r="BA15">
        <f t="shared" si="1"/>
        <v>2352.5046419999999</v>
      </c>
      <c r="BD15">
        <v>21.17</v>
      </c>
      <c r="BE15">
        <v>3.58</v>
      </c>
      <c r="BF15">
        <v>1.67</v>
      </c>
      <c r="BG15">
        <v>1.84</v>
      </c>
      <c r="BH15">
        <v>5.26</v>
      </c>
      <c r="BI15">
        <v>4.33</v>
      </c>
      <c r="BJ15">
        <v>2.81</v>
      </c>
      <c r="BK15">
        <v>3.55</v>
      </c>
      <c r="BL15">
        <v>1.61</v>
      </c>
      <c r="BM15">
        <v>0</v>
      </c>
      <c r="BN15">
        <v>0.48</v>
      </c>
      <c r="BO15">
        <v>13.36</v>
      </c>
      <c r="BP15">
        <v>3.62</v>
      </c>
      <c r="BQ15">
        <v>4.1399999999999997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68.839999999999989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196.66235900000001</v>
      </c>
      <c r="L16">
        <v>480.90660000000003</v>
      </c>
      <c r="M16">
        <v>44.62</v>
      </c>
      <c r="N16">
        <v>114.58125</v>
      </c>
      <c r="O16">
        <v>119.955656</v>
      </c>
      <c r="P16">
        <v>121.819875</v>
      </c>
      <c r="Q16">
        <v>21.165400000000002</v>
      </c>
      <c r="R16">
        <v>41.118397000000002</v>
      </c>
      <c r="S16">
        <v>25.598396999999999</v>
      </c>
      <c r="T16">
        <v>0</v>
      </c>
      <c r="U16">
        <v>338.50574999999998</v>
      </c>
      <c r="V16">
        <v>17.595897000000001</v>
      </c>
      <c r="W16">
        <v>33.755330999999998</v>
      </c>
      <c r="X16">
        <v>143.09015600000001</v>
      </c>
      <c r="Y16">
        <v>0</v>
      </c>
      <c r="Z16">
        <v>6.3571859999999996</v>
      </c>
      <c r="AA16">
        <v>13.627879</v>
      </c>
      <c r="AB16">
        <v>25.549878</v>
      </c>
      <c r="AC16">
        <v>18.775010000000002</v>
      </c>
      <c r="AD16">
        <v>35.493949000000001</v>
      </c>
      <c r="AE16">
        <v>47.953459000000002</v>
      </c>
      <c r="AF16">
        <v>17.21556</v>
      </c>
      <c r="AG16">
        <v>36.258600000000001</v>
      </c>
      <c r="AH16">
        <v>148.35228499999999</v>
      </c>
      <c r="AI16">
        <v>13.58291</v>
      </c>
      <c r="AJ16">
        <v>0</v>
      </c>
      <c r="AK16">
        <v>24.249320999999998</v>
      </c>
      <c r="AL16">
        <v>76.983661999999995</v>
      </c>
      <c r="AM16">
        <v>0</v>
      </c>
      <c r="AN16">
        <v>0.83502399999999999</v>
      </c>
      <c r="AO16">
        <v>28.518000000000001</v>
      </c>
      <c r="AP16">
        <v>11.18313</v>
      </c>
      <c r="AQ16">
        <v>45.282510000000002</v>
      </c>
      <c r="AR16">
        <v>27.842880000000001</v>
      </c>
      <c r="AS16">
        <v>20.616534999999999</v>
      </c>
      <c r="AT16">
        <v>12.718355000000001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68.839999999999989</v>
      </c>
      <c r="BA16">
        <f t="shared" si="1"/>
        <v>2379.6112010000002</v>
      </c>
      <c r="BD16">
        <v>21.17</v>
      </c>
      <c r="BE16">
        <v>3.58</v>
      </c>
      <c r="BF16">
        <v>1.67</v>
      </c>
      <c r="BG16">
        <v>1.84</v>
      </c>
      <c r="BH16">
        <v>5.26</v>
      </c>
      <c r="BI16">
        <v>4.33</v>
      </c>
      <c r="BJ16">
        <v>2.81</v>
      </c>
      <c r="BK16">
        <v>3.55</v>
      </c>
      <c r="BL16">
        <v>1.61</v>
      </c>
      <c r="BM16">
        <v>0</v>
      </c>
      <c r="BN16">
        <v>0.48</v>
      </c>
      <c r="BO16">
        <v>13.36</v>
      </c>
      <c r="BP16">
        <v>3.62</v>
      </c>
      <c r="BQ16">
        <v>4.1399999999999997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68.839999999999989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151.274216</v>
      </c>
      <c r="L17">
        <v>499.87009999999998</v>
      </c>
      <c r="M17">
        <v>44.62</v>
      </c>
      <c r="N17">
        <v>114.58125</v>
      </c>
      <c r="O17">
        <v>119.955656</v>
      </c>
      <c r="P17">
        <v>121.819875</v>
      </c>
      <c r="Q17">
        <v>21.165400000000002</v>
      </c>
      <c r="R17">
        <v>41.118397000000002</v>
      </c>
      <c r="S17">
        <v>25.598396999999999</v>
      </c>
      <c r="T17">
        <v>0</v>
      </c>
      <c r="U17">
        <v>338.50574999999998</v>
      </c>
      <c r="V17">
        <v>17.595897000000001</v>
      </c>
      <c r="W17">
        <v>33.755330999999998</v>
      </c>
      <c r="X17">
        <v>143.09015600000001</v>
      </c>
      <c r="Y17">
        <v>0</v>
      </c>
      <c r="Z17">
        <v>6.3571859999999996</v>
      </c>
      <c r="AA17">
        <v>13.627879</v>
      </c>
      <c r="AB17">
        <v>25.549878</v>
      </c>
      <c r="AC17">
        <v>18.775010000000002</v>
      </c>
      <c r="AD17">
        <v>35.493949000000001</v>
      </c>
      <c r="AE17">
        <v>47.953459000000002</v>
      </c>
      <c r="AF17">
        <v>17.21556</v>
      </c>
      <c r="AG17">
        <v>36.258600000000001</v>
      </c>
      <c r="AH17">
        <v>148.35228499999999</v>
      </c>
      <c r="AI17">
        <v>13.58291</v>
      </c>
      <c r="AJ17">
        <v>0</v>
      </c>
      <c r="AK17">
        <v>24.249320999999998</v>
      </c>
      <c r="AL17">
        <v>76.983661999999995</v>
      </c>
      <c r="AM17">
        <v>0</v>
      </c>
      <c r="AN17">
        <v>0.83502399999999999</v>
      </c>
      <c r="AO17">
        <v>27.94764</v>
      </c>
      <c r="AP17">
        <v>11.18313</v>
      </c>
      <c r="AQ17">
        <v>30.18834</v>
      </c>
      <c r="AR17">
        <v>32.126399999999997</v>
      </c>
      <c r="AS17">
        <v>20.616534999999999</v>
      </c>
      <c r="AT17">
        <v>14.546896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68.839999999999989</v>
      </c>
      <c r="BA17">
        <f t="shared" si="1"/>
        <v>2343.6340890000001</v>
      </c>
      <c r="BD17">
        <v>21.17</v>
      </c>
      <c r="BE17">
        <v>3.58</v>
      </c>
      <c r="BF17">
        <v>1.67</v>
      </c>
      <c r="BG17">
        <v>1.84</v>
      </c>
      <c r="BH17">
        <v>5.26</v>
      </c>
      <c r="BI17">
        <v>4.33</v>
      </c>
      <c r="BJ17">
        <v>2.81</v>
      </c>
      <c r="BK17">
        <v>3.55</v>
      </c>
      <c r="BL17">
        <v>1.61</v>
      </c>
      <c r="BM17">
        <v>0</v>
      </c>
      <c r="BN17">
        <v>0.48</v>
      </c>
      <c r="BO17">
        <v>13.36</v>
      </c>
      <c r="BP17">
        <v>3.62</v>
      </c>
      <c r="BQ17">
        <v>4.1399999999999997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68.839999999999989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130.90421599999999</v>
      </c>
      <c r="L18">
        <v>442.51400000000001</v>
      </c>
      <c r="M18">
        <v>44.62</v>
      </c>
      <c r="N18">
        <v>114.58125</v>
      </c>
      <c r="O18">
        <v>119.955656</v>
      </c>
      <c r="P18">
        <v>121.819875</v>
      </c>
      <c r="Q18">
        <v>21.165400000000002</v>
      </c>
      <c r="R18">
        <v>41.118397000000002</v>
      </c>
      <c r="S18">
        <v>25.598396999999999</v>
      </c>
      <c r="T18">
        <v>0</v>
      </c>
      <c r="U18">
        <v>338.50574999999998</v>
      </c>
      <c r="V18">
        <v>17.595897000000001</v>
      </c>
      <c r="W18">
        <v>33.755330999999998</v>
      </c>
      <c r="X18">
        <v>143.09015600000001</v>
      </c>
      <c r="Y18">
        <v>0</v>
      </c>
      <c r="Z18">
        <v>6.3571859999999996</v>
      </c>
      <c r="AA18">
        <v>13.627879</v>
      </c>
      <c r="AB18">
        <v>25.549878</v>
      </c>
      <c r="AC18">
        <v>18.775010000000002</v>
      </c>
      <c r="AD18">
        <v>35.493949000000001</v>
      </c>
      <c r="AE18">
        <v>47.953459000000002</v>
      </c>
      <c r="AF18">
        <v>17.21556</v>
      </c>
      <c r="AG18">
        <v>36.258600000000001</v>
      </c>
      <c r="AH18">
        <v>148.35228499999999</v>
      </c>
      <c r="AI18">
        <v>13.58291</v>
      </c>
      <c r="AJ18">
        <v>0</v>
      </c>
      <c r="AK18">
        <v>24.249320999999998</v>
      </c>
      <c r="AL18">
        <v>76.983661999999995</v>
      </c>
      <c r="AM18">
        <v>0</v>
      </c>
      <c r="AN18">
        <v>0.83502399999999999</v>
      </c>
      <c r="AO18">
        <v>27.94764</v>
      </c>
      <c r="AP18">
        <v>11.18313</v>
      </c>
      <c r="AQ18">
        <v>30.18834</v>
      </c>
      <c r="AR18">
        <v>32.126399999999997</v>
      </c>
      <c r="AS18">
        <v>20.616534999999999</v>
      </c>
      <c r="AT18">
        <v>14.546896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68.839999999999989</v>
      </c>
      <c r="BA18">
        <f t="shared" si="1"/>
        <v>2265.9079889999998</v>
      </c>
      <c r="BD18">
        <v>21.17</v>
      </c>
      <c r="BE18">
        <v>3.58</v>
      </c>
      <c r="BF18">
        <v>1.67</v>
      </c>
      <c r="BG18">
        <v>1.84</v>
      </c>
      <c r="BH18">
        <v>5.26</v>
      </c>
      <c r="BI18">
        <v>4.33</v>
      </c>
      <c r="BJ18">
        <v>2.81</v>
      </c>
      <c r="BK18">
        <v>3.55</v>
      </c>
      <c r="BL18">
        <v>1.61</v>
      </c>
      <c r="BM18">
        <v>0</v>
      </c>
      <c r="BN18">
        <v>0.48</v>
      </c>
      <c r="BO18">
        <v>13.36</v>
      </c>
      <c r="BP18">
        <v>3.62</v>
      </c>
      <c r="BQ18">
        <v>4.1399999999999997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68.839999999999989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147.394216</v>
      </c>
      <c r="L19">
        <v>399.33929999999998</v>
      </c>
      <c r="M19">
        <v>44.62</v>
      </c>
      <c r="N19">
        <v>114.58125</v>
      </c>
      <c r="O19">
        <v>119.955656</v>
      </c>
      <c r="P19">
        <v>121.819875</v>
      </c>
      <c r="Q19">
        <v>17.729368999999998</v>
      </c>
      <c r="R19">
        <v>35.52431</v>
      </c>
      <c r="S19">
        <v>22.00639</v>
      </c>
      <c r="T19">
        <v>0</v>
      </c>
      <c r="U19">
        <v>338.50574999999998</v>
      </c>
      <c r="V19">
        <v>13.126525000000001</v>
      </c>
      <c r="W19">
        <v>33.755330999999998</v>
      </c>
      <c r="X19">
        <v>143.09015600000001</v>
      </c>
      <c r="Y19">
        <v>0</v>
      </c>
      <c r="Z19">
        <v>6.3571859999999996</v>
      </c>
      <c r="AA19">
        <v>13.627879</v>
      </c>
      <c r="AB19">
        <v>25.549878</v>
      </c>
      <c r="AC19">
        <v>18.775010000000002</v>
      </c>
      <c r="AD19">
        <v>35.493949000000001</v>
      </c>
      <c r="AE19">
        <v>47.953459000000002</v>
      </c>
      <c r="AF19">
        <v>17.21556</v>
      </c>
      <c r="AG19">
        <v>36.258600000000001</v>
      </c>
      <c r="AH19">
        <v>148.35228499999999</v>
      </c>
      <c r="AI19">
        <v>13.58291</v>
      </c>
      <c r="AJ19">
        <v>0</v>
      </c>
      <c r="AK19">
        <v>24.249320999999998</v>
      </c>
      <c r="AL19">
        <v>76.983661999999995</v>
      </c>
      <c r="AM19">
        <v>0</v>
      </c>
      <c r="AN19">
        <v>0.83502399999999999</v>
      </c>
      <c r="AO19">
        <v>27.94764</v>
      </c>
      <c r="AP19">
        <v>11.18313</v>
      </c>
      <c r="AQ19">
        <v>30.18834</v>
      </c>
      <c r="AR19">
        <v>32.126399999999997</v>
      </c>
      <c r="AS19">
        <v>20.616534999999999</v>
      </c>
      <c r="AT19">
        <v>14.546896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69.22999999999999</v>
      </c>
      <c r="BA19">
        <f t="shared" si="1"/>
        <v>2222.5217920000005</v>
      </c>
      <c r="BD19">
        <v>21.17</v>
      </c>
      <c r="BE19">
        <v>3.58</v>
      </c>
      <c r="BF19">
        <v>1.67</v>
      </c>
      <c r="BG19">
        <v>1.84</v>
      </c>
      <c r="BH19">
        <v>5.26</v>
      </c>
      <c r="BI19">
        <v>4.33</v>
      </c>
      <c r="BJ19">
        <v>2.81</v>
      </c>
      <c r="BK19">
        <v>3.55</v>
      </c>
      <c r="BL19">
        <v>1.61</v>
      </c>
      <c r="BM19">
        <v>0</v>
      </c>
      <c r="BN19">
        <v>0.48</v>
      </c>
      <c r="BO19">
        <v>13.75</v>
      </c>
      <c r="BP19">
        <v>3.62</v>
      </c>
      <c r="BQ19">
        <v>4.1399999999999997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69.22999999999999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160.00421600000001</v>
      </c>
      <c r="L20">
        <v>417.86630000000002</v>
      </c>
      <c r="M20">
        <v>44.62</v>
      </c>
      <c r="N20">
        <v>114.58125</v>
      </c>
      <c r="O20">
        <v>119.955656</v>
      </c>
      <c r="P20">
        <v>121.819875</v>
      </c>
      <c r="Q20">
        <v>17.729368999999998</v>
      </c>
      <c r="R20">
        <v>35.52431</v>
      </c>
      <c r="S20">
        <v>22.00639</v>
      </c>
      <c r="T20">
        <v>0</v>
      </c>
      <c r="U20">
        <v>338.50574999999998</v>
      </c>
      <c r="V20">
        <v>13.126525000000001</v>
      </c>
      <c r="W20">
        <v>33.755330999999998</v>
      </c>
      <c r="X20">
        <v>143.09015600000001</v>
      </c>
      <c r="Y20">
        <v>0</v>
      </c>
      <c r="Z20">
        <v>6.3571859999999996</v>
      </c>
      <c r="AA20">
        <v>13.627879</v>
      </c>
      <c r="AB20">
        <v>25.549878</v>
      </c>
      <c r="AC20">
        <v>18.775010000000002</v>
      </c>
      <c r="AD20">
        <v>35.493949000000001</v>
      </c>
      <c r="AE20">
        <v>47.953459000000002</v>
      </c>
      <c r="AF20">
        <v>17.21556</v>
      </c>
      <c r="AG20">
        <v>36.258600000000001</v>
      </c>
      <c r="AH20">
        <v>148.35228499999999</v>
      </c>
      <c r="AI20">
        <v>13.58291</v>
      </c>
      <c r="AJ20">
        <v>0</v>
      </c>
      <c r="AK20">
        <v>24.249320999999998</v>
      </c>
      <c r="AL20">
        <v>76.983661999999995</v>
      </c>
      <c r="AM20">
        <v>0</v>
      </c>
      <c r="AN20">
        <v>0.83502399999999999</v>
      </c>
      <c r="AO20">
        <v>27.94764</v>
      </c>
      <c r="AP20">
        <v>11.18313</v>
      </c>
      <c r="AQ20">
        <v>30.18834</v>
      </c>
      <c r="AR20">
        <v>32.126399999999997</v>
      </c>
      <c r="AS20">
        <v>20.616534999999999</v>
      </c>
      <c r="AT20">
        <v>14.546896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69.22999999999999</v>
      </c>
      <c r="BA20">
        <f t="shared" si="1"/>
        <v>2253.6587920000002</v>
      </c>
      <c r="BD20">
        <v>21.17</v>
      </c>
      <c r="BE20">
        <v>3.58</v>
      </c>
      <c r="BF20">
        <v>1.67</v>
      </c>
      <c r="BG20">
        <v>1.84</v>
      </c>
      <c r="BH20">
        <v>5.26</v>
      </c>
      <c r="BI20">
        <v>4.33</v>
      </c>
      <c r="BJ20">
        <v>2.81</v>
      </c>
      <c r="BK20">
        <v>3.55</v>
      </c>
      <c r="BL20">
        <v>1.61</v>
      </c>
      <c r="BM20">
        <v>0</v>
      </c>
      <c r="BN20">
        <v>0.48</v>
      </c>
      <c r="BO20">
        <v>13.75</v>
      </c>
      <c r="BP20">
        <v>3.62</v>
      </c>
      <c r="BQ20">
        <v>4.1399999999999997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69.22999999999999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133.81421599999999</v>
      </c>
      <c r="L21">
        <v>405.09140000000002</v>
      </c>
      <c r="M21">
        <v>44.62</v>
      </c>
      <c r="N21">
        <v>114.58125</v>
      </c>
      <c r="O21">
        <v>119.955656</v>
      </c>
      <c r="P21">
        <v>121.819875</v>
      </c>
      <c r="Q21">
        <v>17.729368999999998</v>
      </c>
      <c r="R21">
        <v>35.52431</v>
      </c>
      <c r="S21">
        <v>22.00639</v>
      </c>
      <c r="T21">
        <v>0</v>
      </c>
      <c r="U21">
        <v>338.50574999999998</v>
      </c>
      <c r="V21">
        <v>13.126525000000001</v>
      </c>
      <c r="W21">
        <v>33.755330999999998</v>
      </c>
      <c r="X21">
        <v>143.09015600000001</v>
      </c>
      <c r="Y21">
        <v>0</v>
      </c>
      <c r="Z21">
        <v>6.3571859999999996</v>
      </c>
      <c r="AA21">
        <v>13.627879</v>
      </c>
      <c r="AB21">
        <v>25.549878</v>
      </c>
      <c r="AC21">
        <v>18.775010000000002</v>
      </c>
      <c r="AD21">
        <v>35.493949000000001</v>
      </c>
      <c r="AE21">
        <v>47.953459000000002</v>
      </c>
      <c r="AF21">
        <v>17.21556</v>
      </c>
      <c r="AG21">
        <v>36.258600000000001</v>
      </c>
      <c r="AH21">
        <v>148.35228499999999</v>
      </c>
      <c r="AI21">
        <v>2.9635440000000002</v>
      </c>
      <c r="AJ21">
        <v>0</v>
      </c>
      <c r="AK21">
        <v>24.249320999999998</v>
      </c>
      <c r="AL21">
        <v>76.983661999999995</v>
      </c>
      <c r="AM21">
        <v>0</v>
      </c>
      <c r="AN21">
        <v>0.83502399999999999</v>
      </c>
      <c r="AO21">
        <v>27.94764</v>
      </c>
      <c r="AP21">
        <v>11.18313</v>
      </c>
      <c r="AQ21">
        <v>30.18834</v>
      </c>
      <c r="AR21">
        <v>32.126399999999997</v>
      </c>
      <c r="AS21">
        <v>21.138473000000001</v>
      </c>
      <c r="AT21">
        <v>14.546896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69.62</v>
      </c>
      <c r="BA21">
        <f t="shared" si="1"/>
        <v>2204.9864639999996</v>
      </c>
      <c r="BD21">
        <v>21.17</v>
      </c>
      <c r="BE21">
        <v>3.58</v>
      </c>
      <c r="BF21">
        <v>1.67</v>
      </c>
      <c r="BG21">
        <v>1.84</v>
      </c>
      <c r="BH21">
        <v>5.26</v>
      </c>
      <c r="BI21">
        <v>4.33</v>
      </c>
      <c r="BJ21">
        <v>2.81</v>
      </c>
      <c r="BK21">
        <v>3.55</v>
      </c>
      <c r="BL21">
        <v>1.61</v>
      </c>
      <c r="BM21">
        <v>0</v>
      </c>
      <c r="BN21">
        <v>0.48</v>
      </c>
      <c r="BO21">
        <v>14.14</v>
      </c>
      <c r="BP21">
        <v>3.62</v>
      </c>
      <c r="BQ21">
        <v>4.1399999999999997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69.62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104.71421599999999</v>
      </c>
      <c r="L22">
        <v>362.59570000000002</v>
      </c>
      <c r="M22">
        <v>44.62</v>
      </c>
      <c r="N22">
        <v>114.58125</v>
      </c>
      <c r="O22">
        <v>119.955656</v>
      </c>
      <c r="P22">
        <v>121.819875</v>
      </c>
      <c r="Q22">
        <v>17.729368999999998</v>
      </c>
      <c r="R22">
        <v>35.52431</v>
      </c>
      <c r="S22">
        <v>22.00639</v>
      </c>
      <c r="T22">
        <v>0</v>
      </c>
      <c r="U22">
        <v>338.50574999999998</v>
      </c>
      <c r="V22">
        <v>13.126525000000001</v>
      </c>
      <c r="W22">
        <v>33.755330999999998</v>
      </c>
      <c r="X22">
        <v>143.09015600000001</v>
      </c>
      <c r="Y22">
        <v>0</v>
      </c>
      <c r="Z22">
        <v>6.3571859999999996</v>
      </c>
      <c r="AA22">
        <v>13.627879</v>
      </c>
      <c r="AB22">
        <v>25.549878</v>
      </c>
      <c r="AC22">
        <v>18.775010000000002</v>
      </c>
      <c r="AD22">
        <v>35.493949000000001</v>
      </c>
      <c r="AE22">
        <v>47.953459000000002</v>
      </c>
      <c r="AF22">
        <v>17.21556</v>
      </c>
      <c r="AG22">
        <v>36.258600000000001</v>
      </c>
      <c r="AH22">
        <v>148.35228499999999</v>
      </c>
      <c r="AI22">
        <v>2.9635440000000002</v>
      </c>
      <c r="AJ22">
        <v>0</v>
      </c>
      <c r="AK22">
        <v>24.249320999999998</v>
      </c>
      <c r="AL22">
        <v>76.983661999999995</v>
      </c>
      <c r="AM22">
        <v>0</v>
      </c>
      <c r="AN22">
        <v>0.83502399999999999</v>
      </c>
      <c r="AO22">
        <v>27.94764</v>
      </c>
      <c r="AP22">
        <v>11.18313</v>
      </c>
      <c r="AQ22">
        <v>30.18834</v>
      </c>
      <c r="AR22">
        <v>32.126399999999997</v>
      </c>
      <c r="AS22">
        <v>21.138473000000001</v>
      </c>
      <c r="AT22">
        <v>14.546896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69.62</v>
      </c>
      <c r="BA22">
        <f t="shared" si="1"/>
        <v>2133.3907639999998</v>
      </c>
      <c r="BD22">
        <v>21.17</v>
      </c>
      <c r="BE22">
        <v>3.58</v>
      </c>
      <c r="BF22">
        <v>1.67</v>
      </c>
      <c r="BG22">
        <v>1.84</v>
      </c>
      <c r="BH22">
        <v>5.26</v>
      </c>
      <c r="BI22">
        <v>4.33</v>
      </c>
      <c r="BJ22">
        <v>2.81</v>
      </c>
      <c r="BK22">
        <v>3.55</v>
      </c>
      <c r="BL22">
        <v>1.61</v>
      </c>
      <c r="BM22">
        <v>0</v>
      </c>
      <c r="BN22">
        <v>0.48</v>
      </c>
      <c r="BO22">
        <v>14.14</v>
      </c>
      <c r="BP22">
        <v>3.62</v>
      </c>
      <c r="BQ22">
        <v>4.1399999999999997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69.62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104.71421599999999</v>
      </c>
      <c r="L23">
        <v>325.92</v>
      </c>
      <c r="M23">
        <v>44.62</v>
      </c>
      <c r="N23">
        <v>114.58125</v>
      </c>
      <c r="O23">
        <v>119.955656</v>
      </c>
      <c r="P23">
        <v>121.819875</v>
      </c>
      <c r="Q23">
        <v>17.729368999999998</v>
      </c>
      <c r="R23">
        <v>35.52431</v>
      </c>
      <c r="S23">
        <v>22.00639</v>
      </c>
      <c r="T23">
        <v>0</v>
      </c>
      <c r="U23">
        <v>338.50574999999998</v>
      </c>
      <c r="V23">
        <v>13.126525000000001</v>
      </c>
      <c r="W23">
        <v>33.755330999999998</v>
      </c>
      <c r="X23">
        <v>143.09015600000001</v>
      </c>
      <c r="Y23">
        <v>0</v>
      </c>
      <c r="Z23">
        <v>6.3571859999999996</v>
      </c>
      <c r="AA23">
        <v>23.755299999999998</v>
      </c>
      <c r="AB23">
        <v>25.549878</v>
      </c>
      <c r="AC23">
        <v>18.775010000000002</v>
      </c>
      <c r="AD23">
        <v>35.493949000000001</v>
      </c>
      <c r="AE23">
        <v>47.953459000000002</v>
      </c>
      <c r="AF23">
        <v>17.21556</v>
      </c>
      <c r="AG23">
        <v>36.258600000000001</v>
      </c>
      <c r="AH23">
        <v>148.35228499999999</v>
      </c>
      <c r="AI23">
        <v>3.0870250000000001</v>
      </c>
      <c r="AJ23">
        <v>0</v>
      </c>
      <c r="AK23">
        <v>24.249320999999998</v>
      </c>
      <c r="AL23">
        <v>76.983661999999995</v>
      </c>
      <c r="AM23">
        <v>0</v>
      </c>
      <c r="AN23">
        <v>0.83502399999999999</v>
      </c>
      <c r="AO23">
        <v>27.94764</v>
      </c>
      <c r="AP23">
        <v>11.18313</v>
      </c>
      <c r="AQ23">
        <v>30.18834</v>
      </c>
      <c r="AR23">
        <v>32.126399999999997</v>
      </c>
      <c r="AS23">
        <v>21.138473000000001</v>
      </c>
      <c r="AT23">
        <v>14.546896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</v>
      </c>
      <c r="BA23">
        <f t="shared" si="1"/>
        <v>2107.3459659999999</v>
      </c>
      <c r="BD23">
        <v>21.17</v>
      </c>
      <c r="BE23">
        <v>3.58</v>
      </c>
      <c r="BF23">
        <v>1.66</v>
      </c>
      <c r="BG23">
        <v>1.84</v>
      </c>
      <c r="BH23">
        <v>5.26</v>
      </c>
      <c r="BI23">
        <v>4.33</v>
      </c>
      <c r="BJ23">
        <v>2.81</v>
      </c>
      <c r="BK23">
        <v>3.55</v>
      </c>
      <c r="BL23">
        <v>1.61</v>
      </c>
      <c r="BM23">
        <v>0</v>
      </c>
      <c r="BN23">
        <v>0.48</v>
      </c>
      <c r="BO23">
        <v>14.53</v>
      </c>
      <c r="BP23">
        <v>3.62</v>
      </c>
      <c r="BQ23">
        <v>4.1399999999999997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70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125.084216</v>
      </c>
      <c r="L24">
        <v>341.44</v>
      </c>
      <c r="M24">
        <v>44.62</v>
      </c>
      <c r="N24">
        <v>114.58125</v>
      </c>
      <c r="O24">
        <v>119.955656</v>
      </c>
      <c r="P24">
        <v>121.819875</v>
      </c>
      <c r="Q24">
        <v>17.729368999999998</v>
      </c>
      <c r="R24">
        <v>35.52431</v>
      </c>
      <c r="S24">
        <v>22.00639</v>
      </c>
      <c r="T24">
        <v>0</v>
      </c>
      <c r="U24">
        <v>338.50574999999998</v>
      </c>
      <c r="V24">
        <v>13.126525000000001</v>
      </c>
      <c r="W24">
        <v>33.755330999999998</v>
      </c>
      <c r="X24">
        <v>143.09015600000001</v>
      </c>
      <c r="Y24">
        <v>0</v>
      </c>
      <c r="Z24">
        <v>6.3571859999999996</v>
      </c>
      <c r="AA24">
        <v>26.054200000000002</v>
      </c>
      <c r="AB24">
        <v>25.549878</v>
      </c>
      <c r="AC24">
        <v>18.775010000000002</v>
      </c>
      <c r="AD24">
        <v>35.493949000000001</v>
      </c>
      <c r="AE24">
        <v>47.953459000000002</v>
      </c>
      <c r="AF24">
        <v>17.21556</v>
      </c>
      <c r="AG24">
        <v>36.258600000000001</v>
      </c>
      <c r="AH24">
        <v>148.35228499999999</v>
      </c>
      <c r="AI24">
        <v>13.58291</v>
      </c>
      <c r="AJ24">
        <v>0</v>
      </c>
      <c r="AK24">
        <v>24.249320999999998</v>
      </c>
      <c r="AL24">
        <v>76.983661999999995</v>
      </c>
      <c r="AM24">
        <v>0</v>
      </c>
      <c r="AN24">
        <v>0.83502399999999999</v>
      </c>
      <c r="AO24">
        <v>27.94764</v>
      </c>
      <c r="AP24">
        <v>11.18313</v>
      </c>
      <c r="AQ24">
        <v>30.18834</v>
      </c>
      <c r="AR24">
        <v>32.126399999999997</v>
      </c>
      <c r="AS24">
        <v>21.138473000000001</v>
      </c>
      <c r="AT24">
        <v>14.546896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69.389999999999986</v>
      </c>
      <c r="BA24">
        <f t="shared" si="1"/>
        <v>2155.4207509999997</v>
      </c>
      <c r="BD24">
        <v>20.97</v>
      </c>
      <c r="BE24">
        <v>3.58</v>
      </c>
      <c r="BF24">
        <v>1.25</v>
      </c>
      <c r="BG24">
        <v>1.84</v>
      </c>
      <c r="BH24">
        <v>5.26</v>
      </c>
      <c r="BI24">
        <v>4.33</v>
      </c>
      <c r="BJ24">
        <v>2.81</v>
      </c>
      <c r="BK24">
        <v>3.55</v>
      </c>
      <c r="BL24">
        <v>1.61</v>
      </c>
      <c r="BM24">
        <v>0</v>
      </c>
      <c r="BN24">
        <v>0.48</v>
      </c>
      <c r="BO24">
        <v>14.53</v>
      </c>
      <c r="BP24">
        <v>3.62</v>
      </c>
      <c r="BQ24">
        <v>4.1399999999999997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69.389999999999986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104.71421599999999</v>
      </c>
      <c r="L25">
        <v>325.92</v>
      </c>
      <c r="M25">
        <v>44.62</v>
      </c>
      <c r="N25">
        <v>114.58125</v>
      </c>
      <c r="O25">
        <v>119.955656</v>
      </c>
      <c r="P25">
        <v>121.819875</v>
      </c>
      <c r="Q25">
        <v>21.165400000000002</v>
      </c>
      <c r="R25">
        <v>41.118397000000002</v>
      </c>
      <c r="S25">
        <v>25.598396999999999</v>
      </c>
      <c r="T25">
        <v>0</v>
      </c>
      <c r="U25">
        <v>338.50574999999998</v>
      </c>
      <c r="V25">
        <v>17.595897000000001</v>
      </c>
      <c r="W25">
        <v>33.755330999999998</v>
      </c>
      <c r="X25">
        <v>143.09015600000001</v>
      </c>
      <c r="Y25">
        <v>0</v>
      </c>
      <c r="Z25">
        <v>6.3571859999999996</v>
      </c>
      <c r="AA25">
        <v>27.255758</v>
      </c>
      <c r="AB25">
        <v>25.549878</v>
      </c>
      <c r="AC25">
        <v>18.775010000000002</v>
      </c>
      <c r="AD25">
        <v>35.493949000000001</v>
      </c>
      <c r="AE25">
        <v>47.953459000000002</v>
      </c>
      <c r="AF25">
        <v>17.21556</v>
      </c>
      <c r="AG25">
        <v>36.258600000000001</v>
      </c>
      <c r="AH25">
        <v>148.35228499999999</v>
      </c>
      <c r="AI25">
        <v>13.58291</v>
      </c>
      <c r="AJ25">
        <v>0</v>
      </c>
      <c r="AK25">
        <v>24.249320999999998</v>
      </c>
      <c r="AL25">
        <v>76.983661999999995</v>
      </c>
      <c r="AM25">
        <v>0</v>
      </c>
      <c r="AN25">
        <v>0.83502399999999999</v>
      </c>
      <c r="AO25">
        <v>27.94764</v>
      </c>
      <c r="AP25">
        <v>11.18313</v>
      </c>
      <c r="AQ25">
        <v>45.282510000000002</v>
      </c>
      <c r="AR25">
        <v>32.126399999999997</v>
      </c>
      <c r="AS25">
        <v>21.138473000000001</v>
      </c>
      <c r="AT25">
        <v>14.546896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69.089999999999989</v>
      </c>
      <c r="BA25">
        <f t="shared" si="1"/>
        <v>2152.617976</v>
      </c>
      <c r="BD25">
        <v>20.97</v>
      </c>
      <c r="BE25">
        <v>3.58</v>
      </c>
      <c r="BF25">
        <v>0.79</v>
      </c>
      <c r="BG25">
        <v>1.84</v>
      </c>
      <c r="BH25">
        <v>5.26</v>
      </c>
      <c r="BI25">
        <v>4.33</v>
      </c>
      <c r="BJ25">
        <v>2.81</v>
      </c>
      <c r="BK25">
        <v>3.55</v>
      </c>
      <c r="BL25">
        <v>1.37</v>
      </c>
      <c r="BM25">
        <v>0</v>
      </c>
      <c r="BN25">
        <v>0.48</v>
      </c>
      <c r="BO25">
        <v>14.93</v>
      </c>
      <c r="BP25">
        <v>3.62</v>
      </c>
      <c r="BQ25">
        <v>4.1399999999999997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69.089999999999989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104.71421599999999</v>
      </c>
      <c r="L26">
        <v>325.92</v>
      </c>
      <c r="M26">
        <v>44.62</v>
      </c>
      <c r="N26">
        <v>114.58125</v>
      </c>
      <c r="O26">
        <v>119.955656</v>
      </c>
      <c r="P26">
        <v>121.819875</v>
      </c>
      <c r="Q26">
        <v>21.165400000000002</v>
      </c>
      <c r="R26">
        <v>41.118397000000002</v>
      </c>
      <c r="S26">
        <v>25.598396999999999</v>
      </c>
      <c r="T26">
        <v>0</v>
      </c>
      <c r="U26">
        <v>338.50574999999998</v>
      </c>
      <c r="V26">
        <v>17.595897000000001</v>
      </c>
      <c r="W26">
        <v>33.755330999999998</v>
      </c>
      <c r="X26">
        <v>143.09015600000001</v>
      </c>
      <c r="Y26">
        <v>0</v>
      </c>
      <c r="Z26">
        <v>6.3571859999999996</v>
      </c>
      <c r="AA26">
        <v>27.255758</v>
      </c>
      <c r="AB26">
        <v>25.549878</v>
      </c>
      <c r="AC26">
        <v>18.775010000000002</v>
      </c>
      <c r="AD26">
        <v>35.493949000000001</v>
      </c>
      <c r="AE26">
        <v>47.953459000000002</v>
      </c>
      <c r="AF26">
        <v>17.21556</v>
      </c>
      <c r="AG26">
        <v>36.258600000000001</v>
      </c>
      <c r="AH26">
        <v>148.35228499999999</v>
      </c>
      <c r="AI26">
        <v>14.81772</v>
      </c>
      <c r="AJ26">
        <v>0</v>
      </c>
      <c r="AK26">
        <v>24.249320999999998</v>
      </c>
      <c r="AL26">
        <v>76.983661999999995</v>
      </c>
      <c r="AM26">
        <v>0</v>
      </c>
      <c r="AN26">
        <v>0.83502399999999999</v>
      </c>
      <c r="AO26">
        <v>27.94764</v>
      </c>
      <c r="AP26">
        <v>11.18313</v>
      </c>
      <c r="AQ26">
        <v>45.282510000000002</v>
      </c>
      <c r="AR26">
        <v>32.126399999999997</v>
      </c>
      <c r="AS26">
        <v>21.138473000000001</v>
      </c>
      <c r="AT26">
        <v>14.546896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69.069999999999993</v>
      </c>
      <c r="BA26">
        <f t="shared" si="1"/>
        <v>2153.8327859999999</v>
      </c>
      <c r="BD26">
        <v>20.97</v>
      </c>
      <c r="BE26">
        <v>3.58</v>
      </c>
      <c r="BF26">
        <v>0.79</v>
      </c>
      <c r="BG26">
        <v>1.84</v>
      </c>
      <c r="BH26">
        <v>5.26</v>
      </c>
      <c r="BI26">
        <v>4.33</v>
      </c>
      <c r="BJ26">
        <v>2.81</v>
      </c>
      <c r="BK26">
        <v>3.55</v>
      </c>
      <c r="BL26">
        <v>1.35</v>
      </c>
      <c r="BM26">
        <v>0</v>
      </c>
      <c r="BN26">
        <v>0.48</v>
      </c>
      <c r="BO26">
        <v>14.93</v>
      </c>
      <c r="BP26">
        <v>3.62</v>
      </c>
      <c r="BQ26">
        <v>4.1399999999999997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69.069999999999993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153.982359</v>
      </c>
      <c r="L27">
        <v>527.28200900000002</v>
      </c>
      <c r="M27">
        <v>44.62</v>
      </c>
      <c r="N27">
        <v>114.58125</v>
      </c>
      <c r="O27">
        <v>119.955656</v>
      </c>
      <c r="P27">
        <v>121.819875</v>
      </c>
      <c r="Q27">
        <v>21.165400000000002</v>
      </c>
      <c r="R27">
        <v>41.118397000000002</v>
      </c>
      <c r="S27">
        <v>25.598396999999999</v>
      </c>
      <c r="T27">
        <v>0</v>
      </c>
      <c r="U27">
        <v>338.50574999999998</v>
      </c>
      <c r="V27">
        <v>17.595897000000001</v>
      </c>
      <c r="W27">
        <v>33.755330999999998</v>
      </c>
      <c r="X27">
        <v>143.09015600000001</v>
      </c>
      <c r="Y27">
        <v>0</v>
      </c>
      <c r="Z27">
        <v>6.3571859999999996</v>
      </c>
      <c r="AA27">
        <v>26.054200000000002</v>
      </c>
      <c r="AB27">
        <v>25.549878</v>
      </c>
      <c r="AC27">
        <v>18.775010000000002</v>
      </c>
      <c r="AD27">
        <v>35.493949000000001</v>
      </c>
      <c r="AE27">
        <v>47.953459000000002</v>
      </c>
      <c r="AF27">
        <v>17.21556</v>
      </c>
      <c r="AG27">
        <v>36.258600000000001</v>
      </c>
      <c r="AH27">
        <v>148.35228499999999</v>
      </c>
      <c r="AI27">
        <v>18.52215</v>
      </c>
      <c r="AJ27">
        <v>0</v>
      </c>
      <c r="AK27">
        <v>24.249320999999998</v>
      </c>
      <c r="AL27">
        <v>76.983661999999995</v>
      </c>
      <c r="AM27">
        <v>0</v>
      </c>
      <c r="AN27">
        <v>0.83502399999999999</v>
      </c>
      <c r="AO27">
        <v>27.94764</v>
      </c>
      <c r="AP27">
        <v>11.18313</v>
      </c>
      <c r="AQ27">
        <v>60.37668</v>
      </c>
      <c r="AR27">
        <v>32.126399999999997</v>
      </c>
      <c r="AS27">
        <v>21.138473000000001</v>
      </c>
      <c r="AT27">
        <v>14.546896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68.77</v>
      </c>
      <c r="BA27">
        <f t="shared" si="1"/>
        <v>2421.7599799999994</v>
      </c>
      <c r="BD27">
        <v>19.850000000000001</v>
      </c>
      <c r="BE27">
        <v>3.58</v>
      </c>
      <c r="BF27">
        <v>0.79</v>
      </c>
      <c r="BG27">
        <v>1.9</v>
      </c>
      <c r="BH27">
        <v>5.26</v>
      </c>
      <c r="BI27">
        <v>4.33</v>
      </c>
      <c r="BJ27">
        <v>2.81</v>
      </c>
      <c r="BK27">
        <v>3.55</v>
      </c>
      <c r="BL27">
        <v>1.2</v>
      </c>
      <c r="BM27">
        <v>0</v>
      </c>
      <c r="BN27">
        <v>0.48</v>
      </c>
      <c r="BO27">
        <v>15.72</v>
      </c>
      <c r="BP27">
        <v>3.62</v>
      </c>
      <c r="BQ27">
        <v>4.26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68.77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141.37235899999999</v>
      </c>
      <c r="L28">
        <v>556.79910900000004</v>
      </c>
      <c r="M28">
        <v>44.62</v>
      </c>
      <c r="N28">
        <v>114.58125</v>
      </c>
      <c r="O28">
        <v>119.955656</v>
      </c>
      <c r="P28">
        <v>121.819875</v>
      </c>
      <c r="Q28">
        <v>21.165400000000002</v>
      </c>
      <c r="R28">
        <v>41.118397000000002</v>
      </c>
      <c r="S28">
        <v>25.598396999999999</v>
      </c>
      <c r="T28">
        <v>0</v>
      </c>
      <c r="U28">
        <v>338.50574999999998</v>
      </c>
      <c r="V28">
        <v>17.595897000000001</v>
      </c>
      <c r="W28">
        <v>33.755330999999998</v>
      </c>
      <c r="X28">
        <v>143.09015600000001</v>
      </c>
      <c r="Y28">
        <v>0</v>
      </c>
      <c r="Z28">
        <v>6.3571859999999996</v>
      </c>
      <c r="AA28">
        <v>23.755299999999998</v>
      </c>
      <c r="AB28">
        <v>25.549878</v>
      </c>
      <c r="AC28">
        <v>18.775010000000002</v>
      </c>
      <c r="AD28">
        <v>35.493949000000001</v>
      </c>
      <c r="AE28">
        <v>47.953459000000002</v>
      </c>
      <c r="AF28">
        <v>17.21556</v>
      </c>
      <c r="AG28">
        <v>36.258600000000001</v>
      </c>
      <c r="AH28">
        <v>148.35228499999999</v>
      </c>
      <c r="AI28">
        <v>47.416704000000003</v>
      </c>
      <c r="AJ28">
        <v>0</v>
      </c>
      <c r="AK28">
        <v>24.249320999999998</v>
      </c>
      <c r="AL28">
        <v>76.983661999999995</v>
      </c>
      <c r="AM28">
        <v>0</v>
      </c>
      <c r="AN28">
        <v>0.83502399999999999</v>
      </c>
      <c r="AO28">
        <v>27.94764</v>
      </c>
      <c r="AP28">
        <v>11.18313</v>
      </c>
      <c r="AQ28">
        <v>60.37668</v>
      </c>
      <c r="AR28">
        <v>32.126399999999997</v>
      </c>
      <c r="AS28">
        <v>21.138473000000001</v>
      </c>
      <c r="AT28">
        <v>14.546896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68.739999999999995</v>
      </c>
      <c r="BA28">
        <f t="shared" si="1"/>
        <v>2465.2327339999993</v>
      </c>
      <c r="BD28">
        <v>19.850000000000001</v>
      </c>
      <c r="BE28">
        <v>3.58</v>
      </c>
      <c r="BF28">
        <v>0.79</v>
      </c>
      <c r="BG28">
        <v>1.9</v>
      </c>
      <c r="BH28">
        <v>5.26</v>
      </c>
      <c r="BI28">
        <v>4.33</v>
      </c>
      <c r="BJ28">
        <v>2.81</v>
      </c>
      <c r="BK28">
        <v>3.55</v>
      </c>
      <c r="BL28">
        <v>1.17</v>
      </c>
      <c r="BM28">
        <v>0</v>
      </c>
      <c r="BN28">
        <v>0.48</v>
      </c>
      <c r="BO28">
        <v>15.72</v>
      </c>
      <c r="BP28">
        <v>3.62</v>
      </c>
      <c r="BQ28">
        <v>4.26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68.739999999999995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133.612359</v>
      </c>
      <c r="L29">
        <v>549.48530900000003</v>
      </c>
      <c r="M29">
        <v>44.62</v>
      </c>
      <c r="N29">
        <v>114.58125</v>
      </c>
      <c r="O29">
        <v>119.955656</v>
      </c>
      <c r="P29">
        <v>121.819875</v>
      </c>
      <c r="Q29">
        <v>21.165400000000002</v>
      </c>
      <c r="R29">
        <v>41.118397000000002</v>
      </c>
      <c r="S29">
        <v>25.598396999999999</v>
      </c>
      <c r="T29">
        <v>0</v>
      </c>
      <c r="U29">
        <v>338.50574999999998</v>
      </c>
      <c r="V29">
        <v>17.595897000000001</v>
      </c>
      <c r="W29">
        <v>33.755330999999998</v>
      </c>
      <c r="X29">
        <v>143.09015600000001</v>
      </c>
      <c r="Y29">
        <v>0</v>
      </c>
      <c r="Z29">
        <v>6.3571859999999996</v>
      </c>
      <c r="AA29">
        <v>13.627879</v>
      </c>
      <c r="AB29">
        <v>25.549878</v>
      </c>
      <c r="AC29">
        <v>18.775010000000002</v>
      </c>
      <c r="AD29">
        <v>35.493949000000001</v>
      </c>
      <c r="AE29">
        <v>47.953459000000002</v>
      </c>
      <c r="AF29">
        <v>17.21556</v>
      </c>
      <c r="AG29">
        <v>36.258600000000001</v>
      </c>
      <c r="AH29">
        <v>148.35228499999999</v>
      </c>
      <c r="AI29">
        <v>47.416704000000003</v>
      </c>
      <c r="AJ29">
        <v>0</v>
      </c>
      <c r="AK29">
        <v>24.249320999999998</v>
      </c>
      <c r="AL29">
        <v>81.154079999999993</v>
      </c>
      <c r="AM29">
        <v>0</v>
      </c>
      <c r="AN29">
        <v>0.83502399999999999</v>
      </c>
      <c r="AO29">
        <v>28.518000000000001</v>
      </c>
      <c r="AP29">
        <v>11.18313</v>
      </c>
      <c r="AQ29">
        <v>60.37668</v>
      </c>
      <c r="AR29">
        <v>32.126399999999997</v>
      </c>
      <c r="AS29">
        <v>21.138473000000001</v>
      </c>
      <c r="AT29">
        <v>14.546896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68.489999999999995</v>
      </c>
      <c r="BA29">
        <f t="shared" si="1"/>
        <v>2444.5222909999993</v>
      </c>
      <c r="BD29">
        <v>19.850000000000001</v>
      </c>
      <c r="BE29">
        <v>3.58</v>
      </c>
      <c r="BF29">
        <v>0.79</v>
      </c>
      <c r="BG29">
        <v>1.9</v>
      </c>
      <c r="BH29">
        <v>5.26</v>
      </c>
      <c r="BI29">
        <v>4.33</v>
      </c>
      <c r="BJ29">
        <v>2.81</v>
      </c>
      <c r="BK29">
        <v>3.55</v>
      </c>
      <c r="BL29">
        <v>0.92</v>
      </c>
      <c r="BM29">
        <v>0</v>
      </c>
      <c r="BN29">
        <v>0.48</v>
      </c>
      <c r="BO29">
        <v>15.72</v>
      </c>
      <c r="BP29">
        <v>3.62</v>
      </c>
      <c r="BQ29">
        <v>4.26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68.489999999999995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133.612359</v>
      </c>
      <c r="L30">
        <v>546.32310900000004</v>
      </c>
      <c r="M30">
        <v>44.62</v>
      </c>
      <c r="N30">
        <v>114.58125</v>
      </c>
      <c r="O30">
        <v>119.955656</v>
      </c>
      <c r="P30">
        <v>121.819875</v>
      </c>
      <c r="Q30">
        <v>21.165400000000002</v>
      </c>
      <c r="R30">
        <v>41.118397000000002</v>
      </c>
      <c r="S30">
        <v>25.598396999999999</v>
      </c>
      <c r="T30">
        <v>0</v>
      </c>
      <c r="U30">
        <v>338.50574999999998</v>
      </c>
      <c r="V30">
        <v>17.595897000000001</v>
      </c>
      <c r="W30">
        <v>33.755330999999998</v>
      </c>
      <c r="X30">
        <v>143.09015600000001</v>
      </c>
      <c r="Y30">
        <v>0</v>
      </c>
      <c r="Z30">
        <v>6.3571859999999996</v>
      </c>
      <c r="AA30">
        <v>0</v>
      </c>
      <c r="AB30">
        <v>25.549878</v>
      </c>
      <c r="AC30">
        <v>18.775010000000002</v>
      </c>
      <c r="AD30">
        <v>35.493949000000001</v>
      </c>
      <c r="AE30">
        <v>47.953459000000002</v>
      </c>
      <c r="AF30">
        <v>17.21556</v>
      </c>
      <c r="AG30">
        <v>36.258600000000001</v>
      </c>
      <c r="AH30">
        <v>148.35228499999999</v>
      </c>
      <c r="AI30">
        <v>47.416704000000003</v>
      </c>
      <c r="AJ30">
        <v>0</v>
      </c>
      <c r="AK30">
        <v>24.249320999999998</v>
      </c>
      <c r="AL30">
        <v>81.154079999999993</v>
      </c>
      <c r="AM30">
        <v>0</v>
      </c>
      <c r="AN30">
        <v>0.83502399999999999</v>
      </c>
      <c r="AO30">
        <v>28.518000000000001</v>
      </c>
      <c r="AP30">
        <v>11.18313</v>
      </c>
      <c r="AQ30">
        <v>60.37668</v>
      </c>
      <c r="AR30">
        <v>32.126399999999997</v>
      </c>
      <c r="AS30">
        <v>31.577224999999999</v>
      </c>
      <c r="AT30">
        <v>14.546896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68.38</v>
      </c>
      <c r="BA30">
        <f t="shared" si="1"/>
        <v>2438.0609639999998</v>
      </c>
      <c r="BD30">
        <v>19.850000000000001</v>
      </c>
      <c r="BE30">
        <v>3.58</v>
      </c>
      <c r="BF30">
        <v>0.79</v>
      </c>
      <c r="BG30">
        <v>1.9</v>
      </c>
      <c r="BH30">
        <v>5.26</v>
      </c>
      <c r="BI30">
        <v>4.33</v>
      </c>
      <c r="BJ30">
        <v>2.81</v>
      </c>
      <c r="BK30">
        <v>3.55</v>
      </c>
      <c r="BL30">
        <v>0.81</v>
      </c>
      <c r="BM30">
        <v>0</v>
      </c>
      <c r="BN30">
        <v>0.48</v>
      </c>
      <c r="BO30">
        <v>15.72</v>
      </c>
      <c r="BP30">
        <v>3.62</v>
      </c>
      <c r="BQ30">
        <v>4.26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68.38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130.748143</v>
      </c>
      <c r="L31">
        <v>444.50220899999999</v>
      </c>
      <c r="M31">
        <v>44.62</v>
      </c>
      <c r="N31">
        <v>114.58125</v>
      </c>
      <c r="O31">
        <v>119.955656</v>
      </c>
      <c r="P31">
        <v>121.819875</v>
      </c>
      <c r="Q31">
        <v>14.671832</v>
      </c>
      <c r="R31">
        <v>28.503256</v>
      </c>
      <c r="S31">
        <v>17.744792</v>
      </c>
      <c r="T31">
        <v>0</v>
      </c>
      <c r="U31">
        <v>338.50574999999998</v>
      </c>
      <c r="V31">
        <v>17.595897000000001</v>
      </c>
      <c r="W31">
        <v>33.755330999999998</v>
      </c>
      <c r="X31">
        <v>143.09015600000001</v>
      </c>
      <c r="Y31">
        <v>0</v>
      </c>
      <c r="Z31">
        <v>6.3571859999999996</v>
      </c>
      <c r="AA31">
        <v>0</v>
      </c>
      <c r="AB31">
        <v>25.549878</v>
      </c>
      <c r="AC31">
        <v>18.775010000000002</v>
      </c>
      <c r="AD31">
        <v>35.493949000000001</v>
      </c>
      <c r="AE31">
        <v>47.953459000000002</v>
      </c>
      <c r="AF31">
        <v>17.21556</v>
      </c>
      <c r="AG31">
        <v>36.258600000000001</v>
      </c>
      <c r="AH31">
        <v>148.35228499999999</v>
      </c>
      <c r="AI31">
        <v>47.416704000000003</v>
      </c>
      <c r="AJ31">
        <v>0</v>
      </c>
      <c r="AK31">
        <v>24.249320999999998</v>
      </c>
      <c r="AL31">
        <v>81.154079999999993</v>
      </c>
      <c r="AM31">
        <v>0</v>
      </c>
      <c r="AN31">
        <v>0.83502399999999999</v>
      </c>
      <c r="AO31">
        <v>28.518000000000001</v>
      </c>
      <c r="AP31">
        <v>11.18313</v>
      </c>
      <c r="AQ31">
        <v>60.37668</v>
      </c>
      <c r="AR31">
        <v>50.866799999999998</v>
      </c>
      <c r="AS31">
        <v>31.577224999999999</v>
      </c>
      <c r="AT31">
        <v>14.546896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68.38</v>
      </c>
      <c r="BA31">
        <f t="shared" si="1"/>
        <v>2325.1539339999995</v>
      </c>
      <c r="BD31">
        <v>19.850000000000001</v>
      </c>
      <c r="BE31">
        <v>3.58</v>
      </c>
      <c r="BF31">
        <v>0.79</v>
      </c>
      <c r="BG31">
        <v>1.9</v>
      </c>
      <c r="BH31">
        <v>5.26</v>
      </c>
      <c r="BI31">
        <v>4.33</v>
      </c>
      <c r="BJ31">
        <v>2.81</v>
      </c>
      <c r="BK31">
        <v>3.55</v>
      </c>
      <c r="BL31">
        <v>0.81</v>
      </c>
      <c r="BM31">
        <v>0</v>
      </c>
      <c r="BN31">
        <v>0.48</v>
      </c>
      <c r="BO31">
        <v>15.72</v>
      </c>
      <c r="BP31">
        <v>3.62</v>
      </c>
      <c r="BQ31">
        <v>4.26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68.38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130.748143</v>
      </c>
      <c r="L32">
        <v>370.78220900000002</v>
      </c>
      <c r="M32">
        <v>44.62</v>
      </c>
      <c r="N32">
        <v>114.58125</v>
      </c>
      <c r="O32">
        <v>119.955656</v>
      </c>
      <c r="P32">
        <v>121.819875</v>
      </c>
      <c r="Q32">
        <v>14.671832</v>
      </c>
      <c r="R32">
        <v>28.503256</v>
      </c>
      <c r="S32">
        <v>17.744792</v>
      </c>
      <c r="T32">
        <v>0</v>
      </c>
      <c r="U32">
        <v>338.50574999999998</v>
      </c>
      <c r="V32">
        <v>17.595897000000001</v>
      </c>
      <c r="W32">
        <v>33.755330999999998</v>
      </c>
      <c r="X32">
        <v>143.09015600000001</v>
      </c>
      <c r="Y32">
        <v>0</v>
      </c>
      <c r="Z32">
        <v>6.3571859999999996</v>
      </c>
      <c r="AA32">
        <v>0</v>
      </c>
      <c r="AB32">
        <v>25.549878</v>
      </c>
      <c r="AC32">
        <v>18.775010000000002</v>
      </c>
      <c r="AD32">
        <v>35.493949000000001</v>
      </c>
      <c r="AE32">
        <v>47.953459000000002</v>
      </c>
      <c r="AF32">
        <v>17.21556</v>
      </c>
      <c r="AG32">
        <v>36.258600000000001</v>
      </c>
      <c r="AH32">
        <v>148.35228499999999</v>
      </c>
      <c r="AI32">
        <v>47.416704000000003</v>
      </c>
      <c r="AJ32">
        <v>0</v>
      </c>
      <c r="AK32">
        <v>24.249320999999998</v>
      </c>
      <c r="AL32">
        <v>81.154079999999993</v>
      </c>
      <c r="AM32">
        <v>0</v>
      </c>
      <c r="AN32">
        <v>0.83502399999999999</v>
      </c>
      <c r="AO32">
        <v>28.518000000000001</v>
      </c>
      <c r="AP32">
        <v>11.18313</v>
      </c>
      <c r="AQ32">
        <v>60.37668</v>
      </c>
      <c r="AR32">
        <v>50.866799999999998</v>
      </c>
      <c r="AS32">
        <v>31.577224999999999</v>
      </c>
      <c r="AT32">
        <v>14.546896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68.38</v>
      </c>
      <c r="BA32">
        <f t="shared" si="1"/>
        <v>2251.4339339999997</v>
      </c>
      <c r="BD32">
        <v>19.850000000000001</v>
      </c>
      <c r="BE32">
        <v>3.58</v>
      </c>
      <c r="BF32">
        <v>0.79</v>
      </c>
      <c r="BG32">
        <v>1.9</v>
      </c>
      <c r="BH32">
        <v>5.26</v>
      </c>
      <c r="BI32">
        <v>4.33</v>
      </c>
      <c r="BJ32">
        <v>2.81</v>
      </c>
      <c r="BK32">
        <v>3.55</v>
      </c>
      <c r="BL32">
        <v>0.81</v>
      </c>
      <c r="BM32">
        <v>0</v>
      </c>
      <c r="BN32">
        <v>0.48</v>
      </c>
      <c r="BO32">
        <v>15.72</v>
      </c>
      <c r="BP32">
        <v>3.62</v>
      </c>
      <c r="BQ32">
        <v>4.26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68.38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111.519437</v>
      </c>
      <c r="L33">
        <v>353.28709300000003</v>
      </c>
      <c r="M33">
        <v>44.62</v>
      </c>
      <c r="N33">
        <v>114.58125</v>
      </c>
      <c r="O33">
        <v>119.955656</v>
      </c>
      <c r="P33">
        <v>121.819875</v>
      </c>
      <c r="Q33">
        <v>21.165400000000002</v>
      </c>
      <c r="R33">
        <v>41.118397000000002</v>
      </c>
      <c r="S33">
        <v>25.598396999999999</v>
      </c>
      <c r="T33">
        <v>0</v>
      </c>
      <c r="U33">
        <v>338.50574999999998</v>
      </c>
      <c r="V33">
        <v>17.595897000000001</v>
      </c>
      <c r="W33">
        <v>33.755330999999998</v>
      </c>
      <c r="X33">
        <v>143.09015600000001</v>
      </c>
      <c r="Y33">
        <v>0</v>
      </c>
      <c r="Z33">
        <v>12.714371999999999</v>
      </c>
      <c r="AA33">
        <v>0</v>
      </c>
      <c r="AB33">
        <v>25.549878</v>
      </c>
      <c r="AC33">
        <v>18.775010000000002</v>
      </c>
      <c r="AD33">
        <v>35.493949000000001</v>
      </c>
      <c r="AE33">
        <v>47.953459000000002</v>
      </c>
      <c r="AF33">
        <v>17.21556</v>
      </c>
      <c r="AG33">
        <v>36.258600000000001</v>
      </c>
      <c r="AH33">
        <v>148.35228499999999</v>
      </c>
      <c r="AI33">
        <v>47.416704000000003</v>
      </c>
      <c r="AJ33">
        <v>0</v>
      </c>
      <c r="AK33">
        <v>24.249320999999998</v>
      </c>
      <c r="AL33">
        <v>81.154079999999993</v>
      </c>
      <c r="AM33">
        <v>0</v>
      </c>
      <c r="AN33">
        <v>0.83502399999999999</v>
      </c>
      <c r="AO33">
        <v>28.518000000000001</v>
      </c>
      <c r="AP33">
        <v>11.18313</v>
      </c>
      <c r="AQ33">
        <v>60.37668</v>
      </c>
      <c r="AR33">
        <v>27.842880000000001</v>
      </c>
      <c r="AS33">
        <v>31.577224999999999</v>
      </c>
      <c r="AT33">
        <v>14.546896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68.38</v>
      </c>
      <c r="BA33">
        <f t="shared" si="1"/>
        <v>2225.0056920000002</v>
      </c>
      <c r="BD33">
        <v>19.850000000000001</v>
      </c>
      <c r="BE33">
        <v>3.58</v>
      </c>
      <c r="BF33">
        <v>0.79</v>
      </c>
      <c r="BG33">
        <v>1.9</v>
      </c>
      <c r="BH33">
        <v>5.26</v>
      </c>
      <c r="BI33">
        <v>4.33</v>
      </c>
      <c r="BJ33">
        <v>2.81</v>
      </c>
      <c r="BK33">
        <v>3.55</v>
      </c>
      <c r="BL33">
        <v>0.81</v>
      </c>
      <c r="BM33">
        <v>0</v>
      </c>
      <c r="BN33">
        <v>0.48</v>
      </c>
      <c r="BO33">
        <v>15.72</v>
      </c>
      <c r="BP33">
        <v>3.62</v>
      </c>
      <c r="BQ33">
        <v>4.26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68.38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111.512995</v>
      </c>
      <c r="L34">
        <v>353.28709300000003</v>
      </c>
      <c r="M34">
        <v>44.62</v>
      </c>
      <c r="N34">
        <v>114.58125</v>
      </c>
      <c r="O34">
        <v>119.955656</v>
      </c>
      <c r="P34">
        <v>121.819875</v>
      </c>
      <c r="Q34">
        <v>14.671832</v>
      </c>
      <c r="R34">
        <v>28.503256</v>
      </c>
      <c r="S34">
        <v>17.744792</v>
      </c>
      <c r="T34">
        <v>0</v>
      </c>
      <c r="U34">
        <v>338.50574999999998</v>
      </c>
      <c r="V34">
        <v>17.595897000000001</v>
      </c>
      <c r="W34">
        <v>25.339697999999999</v>
      </c>
      <c r="X34">
        <v>143.09015600000001</v>
      </c>
      <c r="Y34">
        <v>0</v>
      </c>
      <c r="Z34">
        <v>12.714371999999999</v>
      </c>
      <c r="AA34">
        <v>0</v>
      </c>
      <c r="AB34">
        <v>25.549878</v>
      </c>
      <c r="AC34">
        <v>18.775010000000002</v>
      </c>
      <c r="AD34">
        <v>35.493949000000001</v>
      </c>
      <c r="AE34">
        <v>47.953459000000002</v>
      </c>
      <c r="AF34">
        <v>17.21556</v>
      </c>
      <c r="AG34">
        <v>36.258600000000001</v>
      </c>
      <c r="AH34">
        <v>148.35228499999999</v>
      </c>
      <c r="AI34">
        <v>14.81772</v>
      </c>
      <c r="AJ34">
        <v>0</v>
      </c>
      <c r="AK34">
        <v>24.249320999999998</v>
      </c>
      <c r="AL34">
        <v>81.154079999999993</v>
      </c>
      <c r="AM34">
        <v>0</v>
      </c>
      <c r="AN34">
        <v>0.83502399999999999</v>
      </c>
      <c r="AO34">
        <v>28.518000000000001</v>
      </c>
      <c r="AP34">
        <v>11.18313</v>
      </c>
      <c r="AQ34">
        <v>60.37668</v>
      </c>
      <c r="AR34">
        <v>27.842880000000001</v>
      </c>
      <c r="AS34">
        <v>21.138473000000001</v>
      </c>
      <c r="AT34">
        <v>14.546896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68.38</v>
      </c>
      <c r="BA34">
        <f t="shared" si="1"/>
        <v>2146.5835669999997</v>
      </c>
      <c r="BD34">
        <v>19.850000000000001</v>
      </c>
      <c r="BE34">
        <v>3.58</v>
      </c>
      <c r="BF34">
        <v>0.79</v>
      </c>
      <c r="BG34">
        <v>1.9</v>
      </c>
      <c r="BH34">
        <v>5.26</v>
      </c>
      <c r="BI34">
        <v>4.33</v>
      </c>
      <c r="BJ34">
        <v>2.81</v>
      </c>
      <c r="BK34">
        <v>3.55</v>
      </c>
      <c r="BL34">
        <v>0.81</v>
      </c>
      <c r="BM34">
        <v>0</v>
      </c>
      <c r="BN34">
        <v>0.48</v>
      </c>
      <c r="BO34">
        <v>15.72</v>
      </c>
      <c r="BP34">
        <v>3.62</v>
      </c>
      <c r="BQ34">
        <v>4.26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68.38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112.84015599999999</v>
      </c>
      <c r="L35">
        <v>353.28709300000003</v>
      </c>
      <c r="M35">
        <v>44.62</v>
      </c>
      <c r="N35">
        <v>114.58125</v>
      </c>
      <c r="O35">
        <v>119.955656</v>
      </c>
      <c r="P35">
        <v>121.819875</v>
      </c>
      <c r="Q35">
        <v>5.82</v>
      </c>
      <c r="R35">
        <v>9.5710820000000005</v>
      </c>
      <c r="S35">
        <v>7.0193630000000002</v>
      </c>
      <c r="T35">
        <v>0</v>
      </c>
      <c r="U35">
        <v>338.50574999999998</v>
      </c>
      <c r="V35">
        <v>7.7280870000000004</v>
      </c>
      <c r="W35">
        <v>25.339697999999999</v>
      </c>
      <c r="X35">
        <v>143.09015600000001</v>
      </c>
      <c r="Y35">
        <v>0</v>
      </c>
      <c r="Z35">
        <v>12.714371999999999</v>
      </c>
      <c r="AA35">
        <v>0</v>
      </c>
      <c r="AB35">
        <v>25.549878</v>
      </c>
      <c r="AC35">
        <v>18.775010000000002</v>
      </c>
      <c r="AD35">
        <v>35.493949000000001</v>
      </c>
      <c r="AE35">
        <v>47.953459000000002</v>
      </c>
      <c r="AF35">
        <v>17.21556</v>
      </c>
      <c r="AG35">
        <v>36.258600000000001</v>
      </c>
      <c r="AH35">
        <v>148.35228499999999</v>
      </c>
      <c r="AI35">
        <v>13.58291</v>
      </c>
      <c r="AJ35">
        <v>0</v>
      </c>
      <c r="AK35">
        <v>24.249320999999998</v>
      </c>
      <c r="AL35">
        <v>76.983661999999995</v>
      </c>
      <c r="AM35">
        <v>0</v>
      </c>
      <c r="AN35">
        <v>0.83502399999999999</v>
      </c>
      <c r="AO35">
        <v>28.518000000000001</v>
      </c>
      <c r="AP35">
        <v>11.18313</v>
      </c>
      <c r="AQ35">
        <v>45.282510000000002</v>
      </c>
      <c r="AR35">
        <v>27.842880000000001</v>
      </c>
      <c r="AS35">
        <v>21.138473000000001</v>
      </c>
      <c r="AT35">
        <v>14.546896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69.7</v>
      </c>
      <c r="BA35">
        <f t="shared" si="1"/>
        <v>2080.3540849999999</v>
      </c>
      <c r="BD35">
        <v>21.17</v>
      </c>
      <c r="BE35">
        <v>3.58</v>
      </c>
      <c r="BF35">
        <v>0.79</v>
      </c>
      <c r="BG35">
        <v>1.9</v>
      </c>
      <c r="BH35">
        <v>5.26</v>
      </c>
      <c r="BI35">
        <v>4.33</v>
      </c>
      <c r="BJ35">
        <v>2.81</v>
      </c>
      <c r="BK35">
        <v>3.55</v>
      </c>
      <c r="BL35">
        <v>0.81</v>
      </c>
      <c r="BM35">
        <v>0</v>
      </c>
      <c r="BN35">
        <v>0.48</v>
      </c>
      <c r="BO35">
        <v>15.72</v>
      </c>
      <c r="BP35">
        <v>3.62</v>
      </c>
      <c r="BQ35">
        <v>4.26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69.7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112.833714</v>
      </c>
      <c r="L36">
        <v>353.28709300000003</v>
      </c>
      <c r="M36">
        <v>44.62</v>
      </c>
      <c r="N36">
        <v>114.58125</v>
      </c>
      <c r="O36">
        <v>119.955656</v>
      </c>
      <c r="P36">
        <v>121.819875</v>
      </c>
      <c r="Q36">
        <v>5.82</v>
      </c>
      <c r="R36">
        <v>9.5710820000000005</v>
      </c>
      <c r="S36">
        <v>7.0193630000000002</v>
      </c>
      <c r="T36">
        <v>0</v>
      </c>
      <c r="U36">
        <v>338.50574999999998</v>
      </c>
      <c r="V36">
        <v>7.7280870000000004</v>
      </c>
      <c r="W36">
        <v>25.339697999999999</v>
      </c>
      <c r="X36">
        <v>143.09015600000001</v>
      </c>
      <c r="Y36">
        <v>0</v>
      </c>
      <c r="Z36">
        <v>12.714371999999999</v>
      </c>
      <c r="AA36">
        <v>0</v>
      </c>
      <c r="AB36">
        <v>25.549878</v>
      </c>
      <c r="AC36">
        <v>18.775010000000002</v>
      </c>
      <c r="AD36">
        <v>35.493949000000001</v>
      </c>
      <c r="AE36">
        <v>47.953459000000002</v>
      </c>
      <c r="AF36">
        <v>17.21556</v>
      </c>
      <c r="AG36">
        <v>36.258600000000001</v>
      </c>
      <c r="AH36">
        <v>148.35228499999999</v>
      </c>
      <c r="AI36">
        <v>13.58291</v>
      </c>
      <c r="AJ36">
        <v>0</v>
      </c>
      <c r="AK36">
        <v>24.249320999999998</v>
      </c>
      <c r="AL36">
        <v>76.983661999999995</v>
      </c>
      <c r="AM36">
        <v>0</v>
      </c>
      <c r="AN36">
        <v>0.83502399999999999</v>
      </c>
      <c r="AO36">
        <v>28.518000000000001</v>
      </c>
      <c r="AP36">
        <v>11.18313</v>
      </c>
      <c r="AQ36">
        <v>45.282510000000002</v>
      </c>
      <c r="AR36">
        <v>27.842880000000001</v>
      </c>
      <c r="AS36">
        <v>21.138473000000001</v>
      </c>
      <c r="AT36">
        <v>14.546896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70.98</v>
      </c>
      <c r="BA36">
        <f t="shared" si="1"/>
        <v>2081.6276429999998</v>
      </c>
      <c r="BD36">
        <v>21.17</v>
      </c>
      <c r="BE36">
        <v>3.58</v>
      </c>
      <c r="BF36">
        <v>1.37</v>
      </c>
      <c r="BG36">
        <v>1.9</v>
      </c>
      <c r="BH36">
        <v>5.26</v>
      </c>
      <c r="BI36">
        <v>4.33</v>
      </c>
      <c r="BJ36">
        <v>2.81</v>
      </c>
      <c r="BK36">
        <v>3.55</v>
      </c>
      <c r="BL36">
        <v>1.51</v>
      </c>
      <c r="BM36">
        <v>0</v>
      </c>
      <c r="BN36">
        <v>0.48</v>
      </c>
      <c r="BO36">
        <v>15.72</v>
      </c>
      <c r="BP36">
        <v>3.62</v>
      </c>
      <c r="BQ36">
        <v>4.26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70.98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112.84015599999999</v>
      </c>
      <c r="L37">
        <v>353.28709300000003</v>
      </c>
      <c r="M37">
        <v>44.62</v>
      </c>
      <c r="N37">
        <v>114.58125</v>
      </c>
      <c r="O37">
        <v>119.955656</v>
      </c>
      <c r="P37">
        <v>121.819875</v>
      </c>
      <c r="Q37">
        <v>5.82</v>
      </c>
      <c r="R37">
        <v>9.5710820000000005</v>
      </c>
      <c r="S37">
        <v>6.79</v>
      </c>
      <c r="T37">
        <v>0</v>
      </c>
      <c r="U37">
        <v>338.50574999999998</v>
      </c>
      <c r="V37">
        <v>7.7280870000000004</v>
      </c>
      <c r="W37">
        <v>25.339697999999999</v>
      </c>
      <c r="X37">
        <v>143.09015600000001</v>
      </c>
      <c r="Y37">
        <v>0</v>
      </c>
      <c r="Z37">
        <v>12.714371999999999</v>
      </c>
      <c r="AA37">
        <v>0</v>
      </c>
      <c r="AB37">
        <v>25.549878</v>
      </c>
      <c r="AC37">
        <v>18.775010000000002</v>
      </c>
      <c r="AD37">
        <v>35.493949000000001</v>
      </c>
      <c r="AE37">
        <v>47.953459000000002</v>
      </c>
      <c r="AF37">
        <v>17.21556</v>
      </c>
      <c r="AG37">
        <v>36.258600000000001</v>
      </c>
      <c r="AH37">
        <v>148.35228499999999</v>
      </c>
      <c r="AI37">
        <v>13.58291</v>
      </c>
      <c r="AJ37">
        <v>0</v>
      </c>
      <c r="AK37">
        <v>24.249320999999998</v>
      </c>
      <c r="AL37">
        <v>76.983661999999995</v>
      </c>
      <c r="AM37">
        <v>0</v>
      </c>
      <c r="AN37">
        <v>0.83502399999999999</v>
      </c>
      <c r="AO37">
        <v>28.23282</v>
      </c>
      <c r="AP37">
        <v>11.18313</v>
      </c>
      <c r="AQ37">
        <v>30.18834</v>
      </c>
      <c r="AR37">
        <v>32.126399999999997</v>
      </c>
      <c r="AS37">
        <v>21.138473000000001</v>
      </c>
      <c r="AT37">
        <v>14.546896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71.02</v>
      </c>
      <c r="BA37">
        <f t="shared" si="1"/>
        <v>2070.348892</v>
      </c>
      <c r="BD37">
        <v>21.17</v>
      </c>
      <c r="BE37">
        <v>3.58</v>
      </c>
      <c r="BF37">
        <v>1.4</v>
      </c>
      <c r="BG37">
        <v>1.9</v>
      </c>
      <c r="BH37">
        <v>5.26</v>
      </c>
      <c r="BI37">
        <v>4.33</v>
      </c>
      <c r="BJ37">
        <v>2.81</v>
      </c>
      <c r="BK37">
        <v>3.55</v>
      </c>
      <c r="BL37">
        <v>1.52</v>
      </c>
      <c r="BM37">
        <v>0</v>
      </c>
      <c r="BN37">
        <v>0.48</v>
      </c>
      <c r="BO37">
        <v>15.72</v>
      </c>
      <c r="BP37">
        <v>3.62</v>
      </c>
      <c r="BQ37">
        <v>4.26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71.02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112.833714</v>
      </c>
      <c r="L38">
        <v>353.28709300000003</v>
      </c>
      <c r="M38">
        <v>44.62</v>
      </c>
      <c r="N38">
        <v>114.58125</v>
      </c>
      <c r="O38">
        <v>119.955656</v>
      </c>
      <c r="P38">
        <v>121.819875</v>
      </c>
      <c r="Q38">
        <v>5.82</v>
      </c>
      <c r="R38">
        <v>9.5710820000000005</v>
      </c>
      <c r="S38">
        <v>6.79</v>
      </c>
      <c r="T38">
        <v>0</v>
      </c>
      <c r="U38">
        <v>338.50574999999998</v>
      </c>
      <c r="V38">
        <v>7.7280870000000004</v>
      </c>
      <c r="W38">
        <v>25.339697999999999</v>
      </c>
      <c r="X38">
        <v>143.09015600000001</v>
      </c>
      <c r="Y38">
        <v>0</v>
      </c>
      <c r="Z38">
        <v>12.714371999999999</v>
      </c>
      <c r="AA38">
        <v>0</v>
      </c>
      <c r="AB38">
        <v>25.549878</v>
      </c>
      <c r="AC38">
        <v>18.775010000000002</v>
      </c>
      <c r="AD38">
        <v>35.493949000000001</v>
      </c>
      <c r="AE38">
        <v>47.953459000000002</v>
      </c>
      <c r="AF38">
        <v>17.21556</v>
      </c>
      <c r="AG38">
        <v>36.258600000000001</v>
      </c>
      <c r="AH38">
        <v>148.35228499999999</v>
      </c>
      <c r="AI38">
        <v>13.58291</v>
      </c>
      <c r="AJ38">
        <v>0</v>
      </c>
      <c r="AK38">
        <v>24.249320999999998</v>
      </c>
      <c r="AL38">
        <v>76.983661999999995</v>
      </c>
      <c r="AM38">
        <v>0</v>
      </c>
      <c r="AN38">
        <v>0.83502399999999999</v>
      </c>
      <c r="AO38">
        <v>28.23282</v>
      </c>
      <c r="AP38">
        <v>11.18313</v>
      </c>
      <c r="AQ38">
        <v>30.18834</v>
      </c>
      <c r="AR38">
        <v>32.126399999999997</v>
      </c>
      <c r="AS38">
        <v>21.138473000000001</v>
      </c>
      <c r="AT38">
        <v>14.546896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71.02</v>
      </c>
      <c r="BA38">
        <f t="shared" si="1"/>
        <v>2070.3424500000001</v>
      </c>
      <c r="BD38">
        <v>21.17</v>
      </c>
      <c r="BE38">
        <v>3.58</v>
      </c>
      <c r="BF38">
        <v>1.4</v>
      </c>
      <c r="BG38">
        <v>1.9</v>
      </c>
      <c r="BH38">
        <v>5.26</v>
      </c>
      <c r="BI38">
        <v>4.33</v>
      </c>
      <c r="BJ38">
        <v>2.81</v>
      </c>
      <c r="BK38">
        <v>3.55</v>
      </c>
      <c r="BL38">
        <v>1.52</v>
      </c>
      <c r="BM38">
        <v>0</v>
      </c>
      <c r="BN38">
        <v>0.48</v>
      </c>
      <c r="BO38">
        <v>15.72</v>
      </c>
      <c r="BP38">
        <v>3.62</v>
      </c>
      <c r="BQ38">
        <v>4.26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71.02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104.76</v>
      </c>
      <c r="L39">
        <v>351.56236200000001</v>
      </c>
      <c r="M39">
        <v>44.62</v>
      </c>
      <c r="N39">
        <v>114.58125</v>
      </c>
      <c r="O39">
        <v>119.955656</v>
      </c>
      <c r="P39">
        <v>121.819875</v>
      </c>
      <c r="Q39">
        <v>5.82</v>
      </c>
      <c r="R39">
        <v>9.0220000000000002</v>
      </c>
      <c r="S39">
        <v>6.79</v>
      </c>
      <c r="T39">
        <v>0</v>
      </c>
      <c r="U39">
        <v>338.50574999999998</v>
      </c>
      <c r="V39">
        <v>7.7280870000000004</v>
      </c>
      <c r="W39">
        <v>25.339697999999999</v>
      </c>
      <c r="X39">
        <v>143.09015600000001</v>
      </c>
      <c r="Y39">
        <v>0</v>
      </c>
      <c r="Z39">
        <v>6.3571859999999996</v>
      </c>
      <c r="AA39">
        <v>0</v>
      </c>
      <c r="AB39">
        <v>25.549878</v>
      </c>
      <c r="AC39">
        <v>18.775010000000002</v>
      </c>
      <c r="AD39">
        <v>35.493949000000001</v>
      </c>
      <c r="AE39">
        <v>47.953459000000002</v>
      </c>
      <c r="AF39">
        <v>17.21556</v>
      </c>
      <c r="AG39">
        <v>36.258600000000001</v>
      </c>
      <c r="AH39">
        <v>148.35228499999999</v>
      </c>
      <c r="AI39">
        <v>13.58291</v>
      </c>
      <c r="AJ39">
        <v>0</v>
      </c>
      <c r="AK39">
        <v>24.249320999999998</v>
      </c>
      <c r="AL39">
        <v>76.983661999999995</v>
      </c>
      <c r="AM39">
        <v>0</v>
      </c>
      <c r="AN39">
        <v>0.83502399999999999</v>
      </c>
      <c r="AO39">
        <v>28.23282</v>
      </c>
      <c r="AP39">
        <v>11.18313</v>
      </c>
      <c r="AQ39">
        <v>30.18834</v>
      </c>
      <c r="AR39">
        <v>32.126399999999997</v>
      </c>
      <c r="AS39">
        <v>21.138473000000001</v>
      </c>
      <c r="AT39">
        <v>14.546896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71.02</v>
      </c>
      <c r="BA39">
        <f t="shared" si="1"/>
        <v>2053.637737</v>
      </c>
      <c r="BD39">
        <v>21.17</v>
      </c>
      <c r="BE39">
        <v>3.58</v>
      </c>
      <c r="BF39">
        <v>1.4</v>
      </c>
      <c r="BG39">
        <v>1.9</v>
      </c>
      <c r="BH39">
        <v>5.26</v>
      </c>
      <c r="BI39">
        <v>4.33</v>
      </c>
      <c r="BJ39">
        <v>2.81</v>
      </c>
      <c r="BK39">
        <v>3.55</v>
      </c>
      <c r="BL39">
        <v>1.52</v>
      </c>
      <c r="BM39">
        <v>0</v>
      </c>
      <c r="BN39">
        <v>0.48</v>
      </c>
      <c r="BO39">
        <v>15.72</v>
      </c>
      <c r="BP39">
        <v>3.62</v>
      </c>
      <c r="BQ39">
        <v>4.26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71.02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104.76</v>
      </c>
      <c r="L40">
        <v>326.89</v>
      </c>
      <c r="M40">
        <v>44.62</v>
      </c>
      <c r="N40">
        <v>114.58125</v>
      </c>
      <c r="O40">
        <v>119.955656</v>
      </c>
      <c r="P40">
        <v>121.819875</v>
      </c>
      <c r="Q40">
        <v>5.82</v>
      </c>
      <c r="R40">
        <v>9.0220000000000002</v>
      </c>
      <c r="S40">
        <v>6.79</v>
      </c>
      <c r="T40">
        <v>0</v>
      </c>
      <c r="U40">
        <v>338.50574999999998</v>
      </c>
      <c r="V40">
        <v>13.126525000000001</v>
      </c>
      <c r="W40">
        <v>33.755330999999998</v>
      </c>
      <c r="X40">
        <v>143.09015600000001</v>
      </c>
      <c r="Y40">
        <v>0</v>
      </c>
      <c r="Z40">
        <v>6.3571859999999996</v>
      </c>
      <c r="AA40">
        <v>0</v>
      </c>
      <c r="AB40">
        <v>25.549878</v>
      </c>
      <c r="AC40">
        <v>18.775010000000002</v>
      </c>
      <c r="AD40">
        <v>35.493949000000001</v>
      </c>
      <c r="AE40">
        <v>47.953459000000002</v>
      </c>
      <c r="AF40">
        <v>17.21556</v>
      </c>
      <c r="AG40">
        <v>36.258600000000001</v>
      </c>
      <c r="AH40">
        <v>148.35228499999999</v>
      </c>
      <c r="AI40">
        <v>13.58291</v>
      </c>
      <c r="AJ40">
        <v>0</v>
      </c>
      <c r="AK40">
        <v>24.249320999999998</v>
      </c>
      <c r="AL40">
        <v>76.983661999999995</v>
      </c>
      <c r="AM40">
        <v>0</v>
      </c>
      <c r="AN40">
        <v>0.83502399999999999</v>
      </c>
      <c r="AO40">
        <v>28.23282</v>
      </c>
      <c r="AP40">
        <v>11.18313</v>
      </c>
      <c r="AQ40">
        <v>30.18834</v>
      </c>
      <c r="AR40">
        <v>32.126399999999997</v>
      </c>
      <c r="AS40">
        <v>21.138473000000001</v>
      </c>
      <c r="AT40">
        <v>14.546896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71.02</v>
      </c>
      <c r="BA40">
        <f t="shared" si="1"/>
        <v>2042.779446</v>
      </c>
      <c r="BD40">
        <v>21.17</v>
      </c>
      <c r="BE40">
        <v>3.58</v>
      </c>
      <c r="BF40">
        <v>1.4</v>
      </c>
      <c r="BG40">
        <v>1.9</v>
      </c>
      <c r="BH40">
        <v>5.26</v>
      </c>
      <c r="BI40">
        <v>4.33</v>
      </c>
      <c r="BJ40">
        <v>2.81</v>
      </c>
      <c r="BK40">
        <v>3.55</v>
      </c>
      <c r="BL40">
        <v>1.52</v>
      </c>
      <c r="BM40">
        <v>0</v>
      </c>
      <c r="BN40">
        <v>0.48</v>
      </c>
      <c r="BO40">
        <v>15.72</v>
      </c>
      <c r="BP40">
        <v>3.62</v>
      </c>
      <c r="BQ40">
        <v>4.26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71.02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107.624216</v>
      </c>
      <c r="L41">
        <v>326.89</v>
      </c>
      <c r="M41">
        <v>44.62</v>
      </c>
      <c r="N41">
        <v>114.58125</v>
      </c>
      <c r="O41">
        <v>119.955656</v>
      </c>
      <c r="P41">
        <v>121.819875</v>
      </c>
      <c r="Q41">
        <v>12.313568</v>
      </c>
      <c r="R41">
        <v>21.345141000000002</v>
      </c>
      <c r="S41">
        <v>14.643605000000001</v>
      </c>
      <c r="T41">
        <v>0</v>
      </c>
      <c r="U41">
        <v>338.50574999999998</v>
      </c>
      <c r="V41">
        <v>13.126525000000001</v>
      </c>
      <c r="W41">
        <v>33.755330999999998</v>
      </c>
      <c r="X41">
        <v>143.09015600000001</v>
      </c>
      <c r="Y41">
        <v>0</v>
      </c>
      <c r="Z41">
        <v>6.3571859999999996</v>
      </c>
      <c r="AA41">
        <v>0</v>
      </c>
      <c r="AB41">
        <v>25.549878</v>
      </c>
      <c r="AC41">
        <v>18.775010000000002</v>
      </c>
      <c r="AD41">
        <v>35.493949000000001</v>
      </c>
      <c r="AE41">
        <v>47.953459000000002</v>
      </c>
      <c r="AF41">
        <v>17.21556</v>
      </c>
      <c r="AG41">
        <v>36.258600000000001</v>
      </c>
      <c r="AH41">
        <v>148.35228499999999</v>
      </c>
      <c r="AI41">
        <v>3.0870250000000001</v>
      </c>
      <c r="AJ41">
        <v>0</v>
      </c>
      <c r="AK41">
        <v>24.249320999999998</v>
      </c>
      <c r="AL41">
        <v>76.983661999999995</v>
      </c>
      <c r="AM41">
        <v>0</v>
      </c>
      <c r="AN41">
        <v>0.83502399999999999</v>
      </c>
      <c r="AO41">
        <v>28.23282</v>
      </c>
      <c r="AP41">
        <v>11.18313</v>
      </c>
      <c r="AQ41">
        <v>30.18834</v>
      </c>
      <c r="AR41">
        <v>50.866799999999998</v>
      </c>
      <c r="AS41">
        <v>21.138473000000001</v>
      </c>
      <c r="AT41">
        <v>14.546896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71.38</v>
      </c>
      <c r="BA41">
        <f t="shared" si="1"/>
        <v>2080.9184909999999</v>
      </c>
      <c r="BD41">
        <v>21.17</v>
      </c>
      <c r="BE41">
        <v>3.58</v>
      </c>
      <c r="BF41">
        <v>1.59</v>
      </c>
      <c r="BG41">
        <v>1.9</v>
      </c>
      <c r="BH41">
        <v>5.26</v>
      </c>
      <c r="BI41">
        <v>4.33</v>
      </c>
      <c r="BJ41">
        <v>2.81</v>
      </c>
      <c r="BK41">
        <v>3.55</v>
      </c>
      <c r="BL41">
        <v>1.69</v>
      </c>
      <c r="BM41">
        <v>0</v>
      </c>
      <c r="BN41">
        <v>0.48</v>
      </c>
      <c r="BO41">
        <v>15.72</v>
      </c>
      <c r="BP41">
        <v>3.62</v>
      </c>
      <c r="BQ41">
        <v>4.26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71.38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107.624216</v>
      </c>
      <c r="L42">
        <v>371.51</v>
      </c>
      <c r="M42">
        <v>44.62</v>
      </c>
      <c r="N42">
        <v>114.58125</v>
      </c>
      <c r="O42">
        <v>119.955656</v>
      </c>
      <c r="P42">
        <v>121.819875</v>
      </c>
      <c r="Q42">
        <v>12.313568</v>
      </c>
      <c r="R42">
        <v>21.345141000000002</v>
      </c>
      <c r="S42">
        <v>14.643605000000001</v>
      </c>
      <c r="T42">
        <v>0</v>
      </c>
      <c r="U42">
        <v>338.50574999999998</v>
      </c>
      <c r="V42">
        <v>13.126525000000001</v>
      </c>
      <c r="W42">
        <v>33.755330999999998</v>
      </c>
      <c r="X42">
        <v>143.09015600000001</v>
      </c>
      <c r="Y42">
        <v>0</v>
      </c>
      <c r="Z42">
        <v>6.3571859999999996</v>
      </c>
      <c r="AA42">
        <v>0</v>
      </c>
      <c r="AB42">
        <v>25.549878</v>
      </c>
      <c r="AC42">
        <v>18.775010000000002</v>
      </c>
      <c r="AD42">
        <v>35.493949000000001</v>
      </c>
      <c r="AE42">
        <v>47.953459000000002</v>
      </c>
      <c r="AF42">
        <v>17.21556</v>
      </c>
      <c r="AG42">
        <v>36.258600000000001</v>
      </c>
      <c r="AH42">
        <v>148.35228499999999</v>
      </c>
      <c r="AI42">
        <v>3.0870250000000001</v>
      </c>
      <c r="AJ42">
        <v>0</v>
      </c>
      <c r="AK42">
        <v>24.249320999999998</v>
      </c>
      <c r="AL42">
        <v>76.983661999999995</v>
      </c>
      <c r="AM42">
        <v>0</v>
      </c>
      <c r="AN42">
        <v>0.83502399999999999</v>
      </c>
      <c r="AO42">
        <v>28.23282</v>
      </c>
      <c r="AP42">
        <v>11.18313</v>
      </c>
      <c r="AQ42">
        <v>30.18834</v>
      </c>
      <c r="AR42">
        <v>50.866799999999998</v>
      </c>
      <c r="AS42">
        <v>31.577224999999999</v>
      </c>
      <c r="AT42">
        <v>14.546896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71.38</v>
      </c>
      <c r="BA42">
        <f t="shared" si="1"/>
        <v>2135.9772429999994</v>
      </c>
      <c r="BD42">
        <v>21.17</v>
      </c>
      <c r="BE42">
        <v>3.58</v>
      </c>
      <c r="BF42">
        <v>1.59</v>
      </c>
      <c r="BG42">
        <v>1.9</v>
      </c>
      <c r="BH42">
        <v>5.26</v>
      </c>
      <c r="BI42">
        <v>4.33</v>
      </c>
      <c r="BJ42">
        <v>2.81</v>
      </c>
      <c r="BK42">
        <v>3.55</v>
      </c>
      <c r="BL42">
        <v>1.69</v>
      </c>
      <c r="BM42">
        <v>0</v>
      </c>
      <c r="BN42">
        <v>0.48</v>
      </c>
      <c r="BO42">
        <v>15.72</v>
      </c>
      <c r="BP42">
        <v>3.62</v>
      </c>
      <c r="BQ42">
        <v>4.26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71.38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107.624216</v>
      </c>
      <c r="L43">
        <v>388.15519999999998</v>
      </c>
      <c r="M43">
        <v>44.62</v>
      </c>
      <c r="N43">
        <v>114.58125</v>
      </c>
      <c r="O43">
        <v>119.955656</v>
      </c>
      <c r="P43">
        <v>121.819875</v>
      </c>
      <c r="Q43">
        <v>12.313568</v>
      </c>
      <c r="R43">
        <v>21.352630000000001</v>
      </c>
      <c r="S43">
        <v>14.643605000000001</v>
      </c>
      <c r="T43">
        <v>0</v>
      </c>
      <c r="U43">
        <v>338.50574999999998</v>
      </c>
      <c r="V43">
        <v>13.126525000000001</v>
      </c>
      <c r="W43">
        <v>33.755330999999998</v>
      </c>
      <c r="X43">
        <v>143.09015600000001</v>
      </c>
      <c r="Y43">
        <v>0</v>
      </c>
      <c r="Z43">
        <v>6.3571859999999996</v>
      </c>
      <c r="AA43">
        <v>0</v>
      </c>
      <c r="AB43">
        <v>25.549878</v>
      </c>
      <c r="AC43">
        <v>18.775010000000002</v>
      </c>
      <c r="AD43">
        <v>35.493949000000001</v>
      </c>
      <c r="AE43">
        <v>47.953459000000002</v>
      </c>
      <c r="AF43">
        <v>17.21556</v>
      </c>
      <c r="AG43">
        <v>36.258600000000001</v>
      </c>
      <c r="AH43">
        <v>148.35228499999999</v>
      </c>
      <c r="AI43">
        <v>3.0870250000000001</v>
      </c>
      <c r="AJ43">
        <v>0</v>
      </c>
      <c r="AK43">
        <v>24.249320999999998</v>
      </c>
      <c r="AL43">
        <v>76.983661999999995</v>
      </c>
      <c r="AM43">
        <v>0</v>
      </c>
      <c r="AN43">
        <v>0.83502399999999999</v>
      </c>
      <c r="AO43">
        <v>28.23282</v>
      </c>
      <c r="AP43">
        <v>11.18313</v>
      </c>
      <c r="AQ43">
        <v>30.18834</v>
      </c>
      <c r="AR43">
        <v>21.4176</v>
      </c>
      <c r="AS43">
        <v>31.577224999999999</v>
      </c>
      <c r="AT43">
        <v>14.546896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71.39</v>
      </c>
      <c r="BA43">
        <f t="shared" si="1"/>
        <v>2123.1907319999996</v>
      </c>
      <c r="BD43">
        <v>21.17</v>
      </c>
      <c r="BE43">
        <v>3.58</v>
      </c>
      <c r="BF43">
        <v>1.59</v>
      </c>
      <c r="BG43">
        <v>1.9</v>
      </c>
      <c r="BH43">
        <v>5.26</v>
      </c>
      <c r="BI43">
        <v>4.33</v>
      </c>
      <c r="BJ43">
        <v>2.81</v>
      </c>
      <c r="BK43">
        <v>3.55</v>
      </c>
      <c r="BL43">
        <v>1.7</v>
      </c>
      <c r="BM43">
        <v>0</v>
      </c>
      <c r="BN43">
        <v>0.48</v>
      </c>
      <c r="BO43">
        <v>15.72</v>
      </c>
      <c r="BP43">
        <v>3.62</v>
      </c>
      <c r="BQ43">
        <v>4.26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71.39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107.624216</v>
      </c>
      <c r="L44">
        <v>419.73840000000001</v>
      </c>
      <c r="M44">
        <v>44.62</v>
      </c>
      <c r="N44">
        <v>114.58125</v>
      </c>
      <c r="O44">
        <v>119.955656</v>
      </c>
      <c r="P44">
        <v>121.819875</v>
      </c>
      <c r="Q44">
        <v>12.313568</v>
      </c>
      <c r="R44">
        <v>21.352630000000001</v>
      </c>
      <c r="S44">
        <v>14.643605000000001</v>
      </c>
      <c r="T44">
        <v>0</v>
      </c>
      <c r="U44">
        <v>338.50574999999998</v>
      </c>
      <c r="V44">
        <v>13.126525000000001</v>
      </c>
      <c r="W44">
        <v>33.755330999999998</v>
      </c>
      <c r="X44">
        <v>143.09015600000001</v>
      </c>
      <c r="Y44">
        <v>0</v>
      </c>
      <c r="Z44">
        <v>6.3571859999999996</v>
      </c>
      <c r="AA44">
        <v>0</v>
      </c>
      <c r="AB44">
        <v>25.549878</v>
      </c>
      <c r="AC44">
        <v>18.775010000000002</v>
      </c>
      <c r="AD44">
        <v>35.493949000000001</v>
      </c>
      <c r="AE44">
        <v>47.953459000000002</v>
      </c>
      <c r="AF44">
        <v>17.21556</v>
      </c>
      <c r="AG44">
        <v>36.258600000000001</v>
      </c>
      <c r="AH44">
        <v>148.35228499999999</v>
      </c>
      <c r="AI44">
        <v>3.0870250000000001</v>
      </c>
      <c r="AJ44">
        <v>0</v>
      </c>
      <c r="AK44">
        <v>24.249320999999998</v>
      </c>
      <c r="AL44">
        <v>76.983661999999995</v>
      </c>
      <c r="AM44">
        <v>0</v>
      </c>
      <c r="AN44">
        <v>0.83502399999999999</v>
      </c>
      <c r="AO44">
        <v>28.23282</v>
      </c>
      <c r="AP44">
        <v>11.18313</v>
      </c>
      <c r="AQ44">
        <v>30.18834</v>
      </c>
      <c r="AR44">
        <v>21.4176</v>
      </c>
      <c r="AS44">
        <v>21.138473000000001</v>
      </c>
      <c r="AT44">
        <v>14.546896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71.38</v>
      </c>
      <c r="BA44">
        <f t="shared" si="1"/>
        <v>2144.3251799999998</v>
      </c>
      <c r="BD44">
        <v>21.17</v>
      </c>
      <c r="BE44">
        <v>3.58</v>
      </c>
      <c r="BF44">
        <v>1.59</v>
      </c>
      <c r="BG44">
        <v>1.9</v>
      </c>
      <c r="BH44">
        <v>5.26</v>
      </c>
      <c r="BI44">
        <v>4.33</v>
      </c>
      <c r="BJ44">
        <v>2.81</v>
      </c>
      <c r="BK44">
        <v>3.55</v>
      </c>
      <c r="BL44">
        <v>1.69</v>
      </c>
      <c r="BM44">
        <v>0</v>
      </c>
      <c r="BN44">
        <v>0.48</v>
      </c>
      <c r="BO44">
        <v>15.72</v>
      </c>
      <c r="BP44">
        <v>3.62</v>
      </c>
      <c r="BQ44">
        <v>4.26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71.38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104.71421599999999</v>
      </c>
      <c r="L45">
        <v>441.35</v>
      </c>
      <c r="M45">
        <v>44.62</v>
      </c>
      <c r="N45">
        <v>114.58125</v>
      </c>
      <c r="O45">
        <v>119.955656</v>
      </c>
      <c r="P45">
        <v>121.819875</v>
      </c>
      <c r="Q45">
        <v>11.343567999999999</v>
      </c>
      <c r="R45">
        <v>21.345141000000002</v>
      </c>
      <c r="S45">
        <v>13.673605</v>
      </c>
      <c r="T45">
        <v>0</v>
      </c>
      <c r="U45">
        <v>338.50574999999998</v>
      </c>
      <c r="V45">
        <v>13.126525000000001</v>
      </c>
      <c r="W45">
        <v>33.755330999999998</v>
      </c>
      <c r="X45">
        <v>143.09015600000001</v>
      </c>
      <c r="Y45">
        <v>0</v>
      </c>
      <c r="Z45">
        <v>6.3571859999999996</v>
      </c>
      <c r="AA45">
        <v>0</v>
      </c>
      <c r="AB45">
        <v>25.549878</v>
      </c>
      <c r="AC45">
        <v>18.775010000000002</v>
      </c>
      <c r="AD45">
        <v>35.493949000000001</v>
      </c>
      <c r="AE45">
        <v>47.953459000000002</v>
      </c>
      <c r="AF45">
        <v>17.21556</v>
      </c>
      <c r="AG45">
        <v>36.258600000000001</v>
      </c>
      <c r="AH45">
        <v>148.35228499999999</v>
      </c>
      <c r="AI45">
        <v>3.0870250000000001</v>
      </c>
      <c r="AJ45">
        <v>0</v>
      </c>
      <c r="AK45">
        <v>24.249320999999998</v>
      </c>
      <c r="AL45">
        <v>76.983661999999995</v>
      </c>
      <c r="AM45">
        <v>0</v>
      </c>
      <c r="AN45">
        <v>0.83502399999999999</v>
      </c>
      <c r="AO45">
        <v>28.23282</v>
      </c>
      <c r="AP45">
        <v>11.18313</v>
      </c>
      <c r="AQ45">
        <v>30.18834</v>
      </c>
      <c r="AR45">
        <v>27.842880000000001</v>
      </c>
      <c r="AS45">
        <v>21.138473000000001</v>
      </c>
      <c r="AT45">
        <v>14.546896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71.39</v>
      </c>
      <c r="BA45">
        <f t="shared" si="1"/>
        <v>2167.5145709999997</v>
      </c>
      <c r="BD45">
        <v>21.17</v>
      </c>
      <c r="BE45">
        <v>3.58</v>
      </c>
      <c r="BF45">
        <v>1.59</v>
      </c>
      <c r="BG45">
        <v>1.9</v>
      </c>
      <c r="BH45">
        <v>5.26</v>
      </c>
      <c r="BI45">
        <v>4.33</v>
      </c>
      <c r="BJ45">
        <v>2.81</v>
      </c>
      <c r="BK45">
        <v>3.55</v>
      </c>
      <c r="BL45">
        <v>1.7</v>
      </c>
      <c r="BM45">
        <v>0</v>
      </c>
      <c r="BN45">
        <v>0.48</v>
      </c>
      <c r="BO45">
        <v>15.72</v>
      </c>
      <c r="BP45">
        <v>3.62</v>
      </c>
      <c r="BQ45">
        <v>4.26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71.39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104.71421599999999</v>
      </c>
      <c r="L46">
        <v>451.05</v>
      </c>
      <c r="M46">
        <v>44.62</v>
      </c>
      <c r="N46">
        <v>114.58125</v>
      </c>
      <c r="O46">
        <v>119.955656</v>
      </c>
      <c r="P46">
        <v>121.819875</v>
      </c>
      <c r="Q46">
        <v>11.343567999999999</v>
      </c>
      <c r="R46">
        <v>21.345141000000002</v>
      </c>
      <c r="S46">
        <v>13.673605</v>
      </c>
      <c r="T46">
        <v>0</v>
      </c>
      <c r="U46">
        <v>338.50574999999998</v>
      </c>
      <c r="V46">
        <v>13.126525000000001</v>
      </c>
      <c r="W46">
        <v>33.755330999999998</v>
      </c>
      <c r="X46">
        <v>143.09015600000001</v>
      </c>
      <c r="Y46">
        <v>0</v>
      </c>
      <c r="Z46">
        <v>6.3571859999999996</v>
      </c>
      <c r="AA46">
        <v>0</v>
      </c>
      <c r="AB46">
        <v>25.549878</v>
      </c>
      <c r="AC46">
        <v>18.775010000000002</v>
      </c>
      <c r="AD46">
        <v>35.493949000000001</v>
      </c>
      <c r="AE46">
        <v>47.953459000000002</v>
      </c>
      <c r="AF46">
        <v>17.21556</v>
      </c>
      <c r="AG46">
        <v>36.258600000000001</v>
      </c>
      <c r="AH46">
        <v>148.35228499999999</v>
      </c>
      <c r="AI46">
        <v>3.0870250000000001</v>
      </c>
      <c r="AJ46">
        <v>0</v>
      </c>
      <c r="AK46">
        <v>24.249320999999998</v>
      </c>
      <c r="AL46">
        <v>76.983661999999995</v>
      </c>
      <c r="AM46">
        <v>0</v>
      </c>
      <c r="AN46">
        <v>0.83502399999999999</v>
      </c>
      <c r="AO46">
        <v>28.23282</v>
      </c>
      <c r="AP46">
        <v>11.18313</v>
      </c>
      <c r="AQ46">
        <v>30.18834</v>
      </c>
      <c r="AR46">
        <v>27.842880000000001</v>
      </c>
      <c r="AS46">
        <v>21.138473000000001</v>
      </c>
      <c r="AT46">
        <v>14.546896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71.39</v>
      </c>
      <c r="BA46">
        <f t="shared" si="1"/>
        <v>2177.2145709999995</v>
      </c>
      <c r="BD46">
        <v>21.17</v>
      </c>
      <c r="BE46">
        <v>3.58</v>
      </c>
      <c r="BF46">
        <v>1.59</v>
      </c>
      <c r="BG46">
        <v>1.9</v>
      </c>
      <c r="BH46">
        <v>5.26</v>
      </c>
      <c r="BI46">
        <v>4.33</v>
      </c>
      <c r="BJ46">
        <v>2.81</v>
      </c>
      <c r="BK46">
        <v>3.55</v>
      </c>
      <c r="BL46">
        <v>1.7</v>
      </c>
      <c r="BM46">
        <v>0</v>
      </c>
      <c r="BN46">
        <v>0.48</v>
      </c>
      <c r="BO46">
        <v>15.72</v>
      </c>
      <c r="BP46">
        <v>3.62</v>
      </c>
      <c r="BQ46">
        <v>4.26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71.39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104.71421599999999</v>
      </c>
      <c r="L47">
        <v>529.55016000000001</v>
      </c>
      <c r="M47">
        <v>44.62</v>
      </c>
      <c r="N47">
        <v>114.58125</v>
      </c>
      <c r="O47">
        <v>119.955656</v>
      </c>
      <c r="P47">
        <v>121.819875</v>
      </c>
      <c r="Q47">
        <v>11.343567999999999</v>
      </c>
      <c r="R47">
        <v>21.345141000000002</v>
      </c>
      <c r="S47">
        <v>13.673605</v>
      </c>
      <c r="T47">
        <v>0</v>
      </c>
      <c r="U47">
        <v>338.50574999999998</v>
      </c>
      <c r="V47">
        <v>13.126525000000001</v>
      </c>
      <c r="W47">
        <v>33.755330999999998</v>
      </c>
      <c r="X47">
        <v>143.09015600000001</v>
      </c>
      <c r="Y47">
        <v>0</v>
      </c>
      <c r="Z47">
        <v>6.3571859999999996</v>
      </c>
      <c r="AA47">
        <v>0</v>
      </c>
      <c r="AB47">
        <v>25.549878</v>
      </c>
      <c r="AC47">
        <v>18.775010000000002</v>
      </c>
      <c r="AD47">
        <v>35.493949000000001</v>
      </c>
      <c r="AE47">
        <v>47.953459000000002</v>
      </c>
      <c r="AF47">
        <v>17.21556</v>
      </c>
      <c r="AG47">
        <v>36.258600000000001</v>
      </c>
      <c r="AH47">
        <v>148.35228499999999</v>
      </c>
      <c r="AI47">
        <v>3.0870250000000001</v>
      </c>
      <c r="AJ47">
        <v>0</v>
      </c>
      <c r="AK47">
        <v>24.249320999999998</v>
      </c>
      <c r="AL47">
        <v>76.983661999999995</v>
      </c>
      <c r="AM47">
        <v>0</v>
      </c>
      <c r="AN47">
        <v>0.83502399999999999</v>
      </c>
      <c r="AO47">
        <v>28.23282</v>
      </c>
      <c r="AP47">
        <v>11.18313</v>
      </c>
      <c r="AQ47">
        <v>30.18834</v>
      </c>
      <c r="AR47">
        <v>32.126399999999997</v>
      </c>
      <c r="AS47">
        <v>21.138473000000001</v>
      </c>
      <c r="AT47">
        <v>14.546896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71.39</v>
      </c>
      <c r="BA47">
        <f t="shared" si="1"/>
        <v>2259.998251</v>
      </c>
      <c r="BD47">
        <v>21.17</v>
      </c>
      <c r="BE47">
        <v>3.58</v>
      </c>
      <c r="BF47">
        <v>1.59</v>
      </c>
      <c r="BG47">
        <v>1.9</v>
      </c>
      <c r="BH47">
        <v>5.26</v>
      </c>
      <c r="BI47">
        <v>4.33</v>
      </c>
      <c r="BJ47">
        <v>2.81</v>
      </c>
      <c r="BK47">
        <v>3.55</v>
      </c>
      <c r="BL47">
        <v>1.7</v>
      </c>
      <c r="BM47">
        <v>0</v>
      </c>
      <c r="BN47">
        <v>0.48</v>
      </c>
      <c r="BO47">
        <v>15.72</v>
      </c>
      <c r="BP47">
        <v>3.62</v>
      </c>
      <c r="BQ47">
        <v>4.26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71.39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104.71421599999999</v>
      </c>
      <c r="L48">
        <v>529.55016000000001</v>
      </c>
      <c r="M48">
        <v>44.62</v>
      </c>
      <c r="N48">
        <v>114.58125</v>
      </c>
      <c r="O48">
        <v>119.955656</v>
      </c>
      <c r="P48">
        <v>121.819875</v>
      </c>
      <c r="Q48">
        <v>11.343567999999999</v>
      </c>
      <c r="R48">
        <v>22.017603999999999</v>
      </c>
      <c r="S48">
        <v>13.673605</v>
      </c>
      <c r="T48">
        <v>0</v>
      </c>
      <c r="U48">
        <v>338.50574999999998</v>
      </c>
      <c r="V48">
        <v>13.126525000000001</v>
      </c>
      <c r="W48">
        <v>33.755330999999998</v>
      </c>
      <c r="X48">
        <v>143.09015600000001</v>
      </c>
      <c r="Y48">
        <v>0</v>
      </c>
      <c r="Z48">
        <v>6.3571859999999996</v>
      </c>
      <c r="AA48">
        <v>0</v>
      </c>
      <c r="AB48">
        <v>25.549878</v>
      </c>
      <c r="AC48">
        <v>18.775010000000002</v>
      </c>
      <c r="AD48">
        <v>35.493949000000001</v>
      </c>
      <c r="AE48">
        <v>47.953459000000002</v>
      </c>
      <c r="AF48">
        <v>17.21556</v>
      </c>
      <c r="AG48">
        <v>36.258600000000001</v>
      </c>
      <c r="AH48">
        <v>148.35228499999999</v>
      </c>
      <c r="AI48">
        <v>3.0870250000000001</v>
      </c>
      <c r="AJ48">
        <v>0</v>
      </c>
      <c r="AK48">
        <v>24.249320999999998</v>
      </c>
      <c r="AL48">
        <v>76.983661999999995</v>
      </c>
      <c r="AM48">
        <v>0</v>
      </c>
      <c r="AN48">
        <v>0.83502399999999999</v>
      </c>
      <c r="AO48">
        <v>28.23282</v>
      </c>
      <c r="AP48">
        <v>11.18313</v>
      </c>
      <c r="AQ48">
        <v>30.18834</v>
      </c>
      <c r="AR48">
        <v>32.126399999999997</v>
      </c>
      <c r="AS48">
        <v>21.138473000000001</v>
      </c>
      <c r="AT48">
        <v>14.546896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71.39</v>
      </c>
      <c r="BA48">
        <f t="shared" si="1"/>
        <v>2260.6707139999999</v>
      </c>
      <c r="BD48">
        <v>21.17</v>
      </c>
      <c r="BE48">
        <v>3.58</v>
      </c>
      <c r="BF48">
        <v>1.59</v>
      </c>
      <c r="BG48">
        <v>1.9</v>
      </c>
      <c r="BH48">
        <v>5.26</v>
      </c>
      <c r="BI48">
        <v>4.33</v>
      </c>
      <c r="BJ48">
        <v>2.81</v>
      </c>
      <c r="BK48">
        <v>3.55</v>
      </c>
      <c r="BL48">
        <v>1.7</v>
      </c>
      <c r="BM48">
        <v>0</v>
      </c>
      <c r="BN48">
        <v>0.48</v>
      </c>
      <c r="BO48">
        <v>15.72</v>
      </c>
      <c r="BP48">
        <v>3.62</v>
      </c>
      <c r="BQ48">
        <v>4.26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71.39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104.71421599999999</v>
      </c>
      <c r="L49">
        <v>529.55016000000001</v>
      </c>
      <c r="M49">
        <v>44.62</v>
      </c>
      <c r="N49">
        <v>114.58125</v>
      </c>
      <c r="O49">
        <v>119.955656</v>
      </c>
      <c r="P49">
        <v>121.819875</v>
      </c>
      <c r="Q49">
        <v>11.343567999999999</v>
      </c>
      <c r="R49">
        <v>22.017603999999999</v>
      </c>
      <c r="S49">
        <v>13.933994999999999</v>
      </c>
      <c r="T49">
        <v>0</v>
      </c>
      <c r="U49">
        <v>338.50574999999998</v>
      </c>
      <c r="V49">
        <v>13.126525000000001</v>
      </c>
      <c r="W49">
        <v>33.755330999999998</v>
      </c>
      <c r="X49">
        <v>143.09015600000001</v>
      </c>
      <c r="Y49">
        <v>0</v>
      </c>
      <c r="Z49">
        <v>12.714371999999999</v>
      </c>
      <c r="AA49">
        <v>0</v>
      </c>
      <c r="AB49">
        <v>25.549878</v>
      </c>
      <c r="AC49">
        <v>18.775010000000002</v>
      </c>
      <c r="AD49">
        <v>35.493949000000001</v>
      </c>
      <c r="AE49">
        <v>47.953459000000002</v>
      </c>
      <c r="AF49">
        <v>17.21556</v>
      </c>
      <c r="AG49">
        <v>36.258600000000001</v>
      </c>
      <c r="AH49">
        <v>148.35228499999999</v>
      </c>
      <c r="AI49">
        <v>3.0870250000000001</v>
      </c>
      <c r="AJ49">
        <v>0</v>
      </c>
      <c r="AK49">
        <v>24.249320999999998</v>
      </c>
      <c r="AL49">
        <v>76.983661999999995</v>
      </c>
      <c r="AM49">
        <v>0</v>
      </c>
      <c r="AN49">
        <v>0.83502399999999999</v>
      </c>
      <c r="AO49">
        <v>28.23282</v>
      </c>
      <c r="AP49">
        <v>11.18313</v>
      </c>
      <c r="AQ49">
        <v>30.18834</v>
      </c>
      <c r="AR49">
        <v>32.126399999999997</v>
      </c>
      <c r="AS49">
        <v>22.182348000000001</v>
      </c>
      <c r="AT49">
        <v>14.546896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71.39</v>
      </c>
      <c r="BA49">
        <f t="shared" si="1"/>
        <v>2268.3321649999998</v>
      </c>
      <c r="BD49">
        <v>21.17</v>
      </c>
      <c r="BE49">
        <v>3.58</v>
      </c>
      <c r="BF49">
        <v>1.59</v>
      </c>
      <c r="BG49">
        <v>1.9</v>
      </c>
      <c r="BH49">
        <v>5.26</v>
      </c>
      <c r="BI49">
        <v>4.33</v>
      </c>
      <c r="BJ49">
        <v>2.81</v>
      </c>
      <c r="BK49">
        <v>3.55</v>
      </c>
      <c r="BL49">
        <v>1.7</v>
      </c>
      <c r="BM49">
        <v>0</v>
      </c>
      <c r="BN49">
        <v>0.48</v>
      </c>
      <c r="BO49">
        <v>15.72</v>
      </c>
      <c r="BP49">
        <v>3.62</v>
      </c>
      <c r="BQ49">
        <v>4.26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71.39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104.71421599999999</v>
      </c>
      <c r="L50">
        <v>529.55016000000001</v>
      </c>
      <c r="M50">
        <v>44.62</v>
      </c>
      <c r="N50">
        <v>114.58125</v>
      </c>
      <c r="O50">
        <v>119.955656</v>
      </c>
      <c r="P50">
        <v>121.819875</v>
      </c>
      <c r="Q50">
        <v>11.343567999999999</v>
      </c>
      <c r="R50">
        <v>22.017603999999999</v>
      </c>
      <c r="S50">
        <v>13.933994999999999</v>
      </c>
      <c r="T50">
        <v>0</v>
      </c>
      <c r="U50">
        <v>338.50574999999998</v>
      </c>
      <c r="V50">
        <v>13.126525000000001</v>
      </c>
      <c r="W50">
        <v>33.755330999999998</v>
      </c>
      <c r="X50">
        <v>143.09015600000001</v>
      </c>
      <c r="Y50">
        <v>0</v>
      </c>
      <c r="Z50">
        <v>12.714371999999999</v>
      </c>
      <c r="AA50">
        <v>0</v>
      </c>
      <c r="AB50">
        <v>25.549878</v>
      </c>
      <c r="AC50">
        <v>18.775010000000002</v>
      </c>
      <c r="AD50">
        <v>35.493949000000001</v>
      </c>
      <c r="AE50">
        <v>47.953459000000002</v>
      </c>
      <c r="AF50">
        <v>17.21556</v>
      </c>
      <c r="AG50">
        <v>36.258600000000001</v>
      </c>
      <c r="AH50">
        <v>148.35228499999999</v>
      </c>
      <c r="AI50">
        <v>3.0870250000000001</v>
      </c>
      <c r="AJ50">
        <v>0</v>
      </c>
      <c r="AK50">
        <v>24.249320999999998</v>
      </c>
      <c r="AL50">
        <v>76.983661999999995</v>
      </c>
      <c r="AM50">
        <v>0</v>
      </c>
      <c r="AN50">
        <v>0.83502399999999999</v>
      </c>
      <c r="AO50">
        <v>28.23282</v>
      </c>
      <c r="AP50">
        <v>11.18313</v>
      </c>
      <c r="AQ50">
        <v>30.18834</v>
      </c>
      <c r="AR50">
        <v>32.126399999999997</v>
      </c>
      <c r="AS50">
        <v>22.182348000000001</v>
      </c>
      <c r="AT50">
        <v>14.546896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71.39</v>
      </c>
      <c r="BA50">
        <f t="shared" si="1"/>
        <v>2268.3321649999998</v>
      </c>
      <c r="BD50">
        <v>21.17</v>
      </c>
      <c r="BE50">
        <v>3.58</v>
      </c>
      <c r="BF50">
        <v>1.59</v>
      </c>
      <c r="BG50">
        <v>1.9</v>
      </c>
      <c r="BH50">
        <v>5.26</v>
      </c>
      <c r="BI50">
        <v>4.33</v>
      </c>
      <c r="BJ50">
        <v>2.81</v>
      </c>
      <c r="BK50">
        <v>3.55</v>
      </c>
      <c r="BL50">
        <v>1.7</v>
      </c>
      <c r="BM50">
        <v>0</v>
      </c>
      <c r="BN50">
        <v>0.48</v>
      </c>
      <c r="BO50">
        <v>15.72</v>
      </c>
      <c r="BP50">
        <v>3.62</v>
      </c>
      <c r="BQ50">
        <v>4.26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71.39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104.71421599999999</v>
      </c>
      <c r="L51">
        <v>539.25016000000005</v>
      </c>
      <c r="M51">
        <v>44.62</v>
      </c>
      <c r="N51">
        <v>114.58125</v>
      </c>
      <c r="O51">
        <v>119.955656</v>
      </c>
      <c r="P51">
        <v>121.819875</v>
      </c>
      <c r="Q51">
        <v>12.313568</v>
      </c>
      <c r="R51">
        <v>22.414159000000001</v>
      </c>
      <c r="S51">
        <v>14.0184</v>
      </c>
      <c r="T51">
        <v>0</v>
      </c>
      <c r="U51">
        <v>338.50574999999998</v>
      </c>
      <c r="V51">
        <v>17.595897000000001</v>
      </c>
      <c r="W51">
        <v>33.755330999999998</v>
      </c>
      <c r="X51">
        <v>143.09015600000001</v>
      </c>
      <c r="Y51">
        <v>0</v>
      </c>
      <c r="Z51">
        <v>12.714371999999999</v>
      </c>
      <c r="AA51">
        <v>0</v>
      </c>
      <c r="AB51">
        <v>25.549878</v>
      </c>
      <c r="AC51">
        <v>18.775010000000002</v>
      </c>
      <c r="AD51">
        <v>35.493949000000001</v>
      </c>
      <c r="AE51">
        <v>47.953459000000002</v>
      </c>
      <c r="AF51">
        <v>17.21556</v>
      </c>
      <c r="AG51">
        <v>36.258600000000001</v>
      </c>
      <c r="AH51">
        <v>148.35228499999999</v>
      </c>
      <c r="AI51">
        <v>0</v>
      </c>
      <c r="AJ51">
        <v>0</v>
      </c>
      <c r="AK51">
        <v>24.249320999999998</v>
      </c>
      <c r="AL51">
        <v>76.983661999999995</v>
      </c>
      <c r="AM51">
        <v>0</v>
      </c>
      <c r="AN51">
        <v>0.83502399999999999</v>
      </c>
      <c r="AO51">
        <v>28.23282</v>
      </c>
      <c r="AP51">
        <v>11.18313</v>
      </c>
      <c r="AQ51">
        <v>30.18834</v>
      </c>
      <c r="AR51">
        <v>21.4176</v>
      </c>
      <c r="AS51">
        <v>22.182348000000001</v>
      </c>
      <c r="AT51">
        <v>14.546896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71.39</v>
      </c>
      <c r="BA51">
        <f t="shared" si="1"/>
        <v>2270.1566719999996</v>
      </c>
      <c r="BD51">
        <v>21.17</v>
      </c>
      <c r="BE51">
        <v>3.58</v>
      </c>
      <c r="BF51">
        <v>1.59</v>
      </c>
      <c r="BG51">
        <v>1.9</v>
      </c>
      <c r="BH51">
        <v>5.26</v>
      </c>
      <c r="BI51">
        <v>4.33</v>
      </c>
      <c r="BJ51">
        <v>2.81</v>
      </c>
      <c r="BK51">
        <v>3.55</v>
      </c>
      <c r="BL51">
        <v>1.7</v>
      </c>
      <c r="BM51">
        <v>0</v>
      </c>
      <c r="BN51">
        <v>0.48</v>
      </c>
      <c r="BO51">
        <v>15.72</v>
      </c>
      <c r="BP51">
        <v>3.62</v>
      </c>
      <c r="BQ51">
        <v>4.26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71.39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104.71421599999999</v>
      </c>
      <c r="L52">
        <v>539.25016000000005</v>
      </c>
      <c r="M52">
        <v>44.62</v>
      </c>
      <c r="N52">
        <v>114.58125</v>
      </c>
      <c r="O52">
        <v>119.955656</v>
      </c>
      <c r="P52">
        <v>121.819875</v>
      </c>
      <c r="Q52">
        <v>12.313568</v>
      </c>
      <c r="R52">
        <v>22.414159000000001</v>
      </c>
      <c r="S52">
        <v>14.0184</v>
      </c>
      <c r="T52">
        <v>0</v>
      </c>
      <c r="U52">
        <v>338.50574999999998</v>
      </c>
      <c r="V52">
        <v>17.595897000000001</v>
      </c>
      <c r="W52">
        <v>33.755330999999998</v>
      </c>
      <c r="X52">
        <v>143.09015600000001</v>
      </c>
      <c r="Y52">
        <v>0</v>
      </c>
      <c r="Z52">
        <v>12.714371999999999</v>
      </c>
      <c r="AA52">
        <v>0</v>
      </c>
      <c r="AB52">
        <v>25.549878</v>
      </c>
      <c r="AC52">
        <v>18.775010000000002</v>
      </c>
      <c r="AD52">
        <v>35.493949000000001</v>
      </c>
      <c r="AE52">
        <v>47.953459000000002</v>
      </c>
      <c r="AF52">
        <v>17.21556</v>
      </c>
      <c r="AG52">
        <v>36.258600000000001</v>
      </c>
      <c r="AH52">
        <v>148.35228499999999</v>
      </c>
      <c r="AI52">
        <v>0</v>
      </c>
      <c r="AJ52">
        <v>0</v>
      </c>
      <c r="AK52">
        <v>24.249320999999998</v>
      </c>
      <c r="AL52">
        <v>76.983661999999995</v>
      </c>
      <c r="AM52">
        <v>0</v>
      </c>
      <c r="AN52">
        <v>0.83502399999999999</v>
      </c>
      <c r="AO52">
        <v>28.23282</v>
      </c>
      <c r="AP52">
        <v>11.18313</v>
      </c>
      <c r="AQ52">
        <v>30.18834</v>
      </c>
      <c r="AR52">
        <v>21.4176</v>
      </c>
      <c r="AS52">
        <v>22.182348000000001</v>
      </c>
      <c r="AT52">
        <v>14.546896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70.87</v>
      </c>
      <c r="BA52">
        <f t="shared" si="1"/>
        <v>2269.6366719999996</v>
      </c>
      <c r="BD52">
        <v>21.17</v>
      </c>
      <c r="BE52">
        <v>3.58</v>
      </c>
      <c r="BF52">
        <v>1.59</v>
      </c>
      <c r="BG52">
        <v>1.9</v>
      </c>
      <c r="BH52">
        <v>5.26</v>
      </c>
      <c r="BI52">
        <v>4.33</v>
      </c>
      <c r="BJ52">
        <v>2.81</v>
      </c>
      <c r="BK52">
        <v>3.03</v>
      </c>
      <c r="BL52">
        <v>1.7</v>
      </c>
      <c r="BM52">
        <v>0</v>
      </c>
      <c r="BN52">
        <v>0.48</v>
      </c>
      <c r="BO52">
        <v>15.72</v>
      </c>
      <c r="BP52">
        <v>3.62</v>
      </c>
      <c r="BQ52">
        <v>4.26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70.87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104.71421599999999</v>
      </c>
      <c r="L53">
        <v>539.25016000000005</v>
      </c>
      <c r="M53">
        <v>44.62</v>
      </c>
      <c r="N53">
        <v>114.58125</v>
      </c>
      <c r="O53">
        <v>119.955656</v>
      </c>
      <c r="P53">
        <v>121.819875</v>
      </c>
      <c r="Q53">
        <v>12.313568</v>
      </c>
      <c r="R53">
        <v>22.414159000000001</v>
      </c>
      <c r="S53">
        <v>13.980632999999999</v>
      </c>
      <c r="T53">
        <v>0</v>
      </c>
      <c r="U53">
        <v>338.50574999999998</v>
      </c>
      <c r="V53">
        <v>17.595897000000001</v>
      </c>
      <c r="W53">
        <v>33.755330999999998</v>
      </c>
      <c r="X53">
        <v>143.09015600000001</v>
      </c>
      <c r="Y53">
        <v>0</v>
      </c>
      <c r="Z53">
        <v>12.714371999999999</v>
      </c>
      <c r="AA53">
        <v>0</v>
      </c>
      <c r="AB53">
        <v>25.549878</v>
      </c>
      <c r="AC53">
        <v>18.775010000000002</v>
      </c>
      <c r="AD53">
        <v>35.493949000000001</v>
      </c>
      <c r="AE53">
        <v>47.953459000000002</v>
      </c>
      <c r="AF53">
        <v>17.21556</v>
      </c>
      <c r="AG53">
        <v>36.258600000000001</v>
      </c>
      <c r="AH53">
        <v>148.35228499999999</v>
      </c>
      <c r="AI53">
        <v>0</v>
      </c>
      <c r="AJ53">
        <v>0</v>
      </c>
      <c r="AK53">
        <v>24.249320999999998</v>
      </c>
      <c r="AL53">
        <v>76.983661999999995</v>
      </c>
      <c r="AM53">
        <v>0</v>
      </c>
      <c r="AN53">
        <v>0.83502399999999999</v>
      </c>
      <c r="AO53">
        <v>28.23282</v>
      </c>
      <c r="AP53">
        <v>11.18313</v>
      </c>
      <c r="AQ53">
        <v>15.09417</v>
      </c>
      <c r="AR53">
        <v>21.4176</v>
      </c>
      <c r="AS53">
        <v>20.877503999999998</v>
      </c>
      <c r="AT53">
        <v>14.546896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70.86</v>
      </c>
      <c r="BA53">
        <f t="shared" si="1"/>
        <v>2253.189891</v>
      </c>
      <c r="BD53">
        <v>21.17</v>
      </c>
      <c r="BE53">
        <v>3.58</v>
      </c>
      <c r="BF53">
        <v>1.59</v>
      </c>
      <c r="BG53">
        <v>1.9</v>
      </c>
      <c r="BH53">
        <v>5.26</v>
      </c>
      <c r="BI53">
        <v>4.33</v>
      </c>
      <c r="BJ53">
        <v>2.81</v>
      </c>
      <c r="BK53">
        <v>3.03</v>
      </c>
      <c r="BL53">
        <v>1.69</v>
      </c>
      <c r="BM53">
        <v>0</v>
      </c>
      <c r="BN53">
        <v>0.48</v>
      </c>
      <c r="BO53">
        <v>15.72</v>
      </c>
      <c r="BP53">
        <v>3.62</v>
      </c>
      <c r="BQ53">
        <v>4.26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70.86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104.71421599999999</v>
      </c>
      <c r="L54">
        <v>539.25016000000005</v>
      </c>
      <c r="M54">
        <v>44.62</v>
      </c>
      <c r="N54">
        <v>114.58125</v>
      </c>
      <c r="O54">
        <v>119.955656</v>
      </c>
      <c r="P54">
        <v>121.819875</v>
      </c>
      <c r="Q54">
        <v>12.313568</v>
      </c>
      <c r="R54">
        <v>22.414159000000001</v>
      </c>
      <c r="S54">
        <v>13.980632999999999</v>
      </c>
      <c r="T54">
        <v>0</v>
      </c>
      <c r="U54">
        <v>338.50574999999998</v>
      </c>
      <c r="V54">
        <v>17.595897000000001</v>
      </c>
      <c r="W54">
        <v>33.755330999999998</v>
      </c>
      <c r="X54">
        <v>143.09015600000001</v>
      </c>
      <c r="Y54">
        <v>0</v>
      </c>
      <c r="Z54">
        <v>12.714371999999999</v>
      </c>
      <c r="AA54">
        <v>0</v>
      </c>
      <c r="AB54">
        <v>25.549878</v>
      </c>
      <c r="AC54">
        <v>18.775010000000002</v>
      </c>
      <c r="AD54">
        <v>35.493949000000001</v>
      </c>
      <c r="AE54">
        <v>47.953459000000002</v>
      </c>
      <c r="AF54">
        <v>17.21556</v>
      </c>
      <c r="AG54">
        <v>36.258600000000001</v>
      </c>
      <c r="AH54">
        <v>148.35228499999999</v>
      </c>
      <c r="AI54">
        <v>0</v>
      </c>
      <c r="AJ54">
        <v>0</v>
      </c>
      <c r="AK54">
        <v>24.249320999999998</v>
      </c>
      <c r="AL54">
        <v>76.983661999999995</v>
      </c>
      <c r="AM54">
        <v>0</v>
      </c>
      <c r="AN54">
        <v>0.83502399999999999</v>
      </c>
      <c r="AO54">
        <v>28.23282</v>
      </c>
      <c r="AP54">
        <v>11.18313</v>
      </c>
      <c r="AQ54">
        <v>15.09417</v>
      </c>
      <c r="AR54">
        <v>21.4176</v>
      </c>
      <c r="AS54">
        <v>20.877503999999998</v>
      </c>
      <c r="AT54">
        <v>14.546896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70.78</v>
      </c>
      <c r="BA54">
        <f t="shared" si="1"/>
        <v>2253.1098910000001</v>
      </c>
      <c r="BD54">
        <v>21.17</v>
      </c>
      <c r="BE54">
        <v>3.58</v>
      </c>
      <c r="BF54">
        <v>1.59</v>
      </c>
      <c r="BG54">
        <v>1.9</v>
      </c>
      <c r="BH54">
        <v>5.26</v>
      </c>
      <c r="BI54">
        <v>4.33</v>
      </c>
      <c r="BJ54">
        <v>2.81</v>
      </c>
      <c r="BK54">
        <v>2.95</v>
      </c>
      <c r="BL54">
        <v>1.69</v>
      </c>
      <c r="BM54">
        <v>0</v>
      </c>
      <c r="BN54">
        <v>0.48</v>
      </c>
      <c r="BO54">
        <v>15.72</v>
      </c>
      <c r="BP54">
        <v>3.62</v>
      </c>
      <c r="BQ54">
        <v>4.26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70.78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104.71421599999999</v>
      </c>
      <c r="L55">
        <v>421.95</v>
      </c>
      <c r="M55">
        <v>44.62</v>
      </c>
      <c r="N55">
        <v>114.58125</v>
      </c>
      <c r="O55">
        <v>119.955656</v>
      </c>
      <c r="P55">
        <v>121.819875</v>
      </c>
      <c r="Q55">
        <v>12.313568</v>
      </c>
      <c r="R55">
        <v>22.414159000000001</v>
      </c>
      <c r="S55">
        <v>14.0184</v>
      </c>
      <c r="T55">
        <v>0</v>
      </c>
      <c r="U55">
        <v>338.50574999999998</v>
      </c>
      <c r="V55">
        <v>17.595897000000001</v>
      </c>
      <c r="W55">
        <v>33.755330999999998</v>
      </c>
      <c r="X55">
        <v>143.09015600000001</v>
      </c>
      <c r="Y55">
        <v>0</v>
      </c>
      <c r="Z55">
        <v>12.714371999999999</v>
      </c>
      <c r="AA55">
        <v>0</v>
      </c>
      <c r="AB55">
        <v>25.549878</v>
      </c>
      <c r="AC55">
        <v>18.775010000000002</v>
      </c>
      <c r="AD55">
        <v>35.493949000000001</v>
      </c>
      <c r="AE55">
        <v>47.953459000000002</v>
      </c>
      <c r="AF55">
        <v>17.21556</v>
      </c>
      <c r="AG55">
        <v>36.258600000000001</v>
      </c>
      <c r="AH55">
        <v>148.35228499999999</v>
      </c>
      <c r="AI55">
        <v>0</v>
      </c>
      <c r="AJ55">
        <v>0</v>
      </c>
      <c r="AK55">
        <v>24.249320999999998</v>
      </c>
      <c r="AL55">
        <v>76.983661999999995</v>
      </c>
      <c r="AM55">
        <v>0</v>
      </c>
      <c r="AN55">
        <v>0.83502399999999999</v>
      </c>
      <c r="AO55">
        <v>28.23282</v>
      </c>
      <c r="AP55">
        <v>11.18313</v>
      </c>
      <c r="AQ55">
        <v>15.09417</v>
      </c>
      <c r="AR55">
        <v>50.866799999999998</v>
      </c>
      <c r="AS55">
        <v>31.577224999999999</v>
      </c>
      <c r="AT55">
        <v>14.546896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70.78</v>
      </c>
      <c r="BA55">
        <f t="shared" si="1"/>
        <v>2175.9964190000001</v>
      </c>
      <c r="BD55">
        <v>21.17</v>
      </c>
      <c r="BE55">
        <v>3.58</v>
      </c>
      <c r="BF55">
        <v>1.59</v>
      </c>
      <c r="BG55">
        <v>1.9</v>
      </c>
      <c r="BH55">
        <v>5.26</v>
      </c>
      <c r="BI55">
        <v>4.33</v>
      </c>
      <c r="BJ55">
        <v>2.81</v>
      </c>
      <c r="BK55">
        <v>2.95</v>
      </c>
      <c r="BL55">
        <v>1.69</v>
      </c>
      <c r="BM55">
        <v>0</v>
      </c>
      <c r="BN55">
        <v>0.48</v>
      </c>
      <c r="BO55">
        <v>15.72</v>
      </c>
      <c r="BP55">
        <v>3.62</v>
      </c>
      <c r="BQ55">
        <v>4.26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70.78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104.71421599999999</v>
      </c>
      <c r="L56">
        <v>412.25</v>
      </c>
      <c r="M56">
        <v>44.62</v>
      </c>
      <c r="N56">
        <v>114.58125</v>
      </c>
      <c r="O56">
        <v>119.955656</v>
      </c>
      <c r="P56">
        <v>121.819875</v>
      </c>
      <c r="Q56">
        <v>12.313568</v>
      </c>
      <c r="R56">
        <v>22.414159000000001</v>
      </c>
      <c r="S56">
        <v>14.0184</v>
      </c>
      <c r="T56">
        <v>0</v>
      </c>
      <c r="U56">
        <v>338.50574999999998</v>
      </c>
      <c r="V56">
        <v>17.595897000000001</v>
      </c>
      <c r="W56">
        <v>33.755330999999998</v>
      </c>
      <c r="X56">
        <v>143.09015600000001</v>
      </c>
      <c r="Y56">
        <v>0</v>
      </c>
      <c r="Z56">
        <v>12.714371999999999</v>
      </c>
      <c r="AA56">
        <v>0</v>
      </c>
      <c r="AB56">
        <v>25.549878</v>
      </c>
      <c r="AC56">
        <v>18.775010000000002</v>
      </c>
      <c r="AD56">
        <v>35.493949000000001</v>
      </c>
      <c r="AE56">
        <v>47.953459000000002</v>
      </c>
      <c r="AF56">
        <v>17.21556</v>
      </c>
      <c r="AG56">
        <v>36.258600000000001</v>
      </c>
      <c r="AH56">
        <v>148.35228499999999</v>
      </c>
      <c r="AI56">
        <v>0</v>
      </c>
      <c r="AJ56">
        <v>0</v>
      </c>
      <c r="AK56">
        <v>24.249320999999998</v>
      </c>
      <c r="AL56">
        <v>76.983661999999995</v>
      </c>
      <c r="AM56">
        <v>0</v>
      </c>
      <c r="AN56">
        <v>0.83502399999999999</v>
      </c>
      <c r="AO56">
        <v>28.23282</v>
      </c>
      <c r="AP56">
        <v>11.18313</v>
      </c>
      <c r="AQ56">
        <v>15.09417</v>
      </c>
      <c r="AR56">
        <v>50.866799999999998</v>
      </c>
      <c r="AS56">
        <v>31.577224999999999</v>
      </c>
      <c r="AT56">
        <v>14.546896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70.78</v>
      </c>
      <c r="BA56">
        <f t="shared" si="1"/>
        <v>2166.2964190000002</v>
      </c>
      <c r="BD56">
        <v>21.17</v>
      </c>
      <c r="BE56">
        <v>3.58</v>
      </c>
      <c r="BF56">
        <v>1.59</v>
      </c>
      <c r="BG56">
        <v>1.9</v>
      </c>
      <c r="BH56">
        <v>5.26</v>
      </c>
      <c r="BI56">
        <v>4.33</v>
      </c>
      <c r="BJ56">
        <v>2.81</v>
      </c>
      <c r="BK56">
        <v>2.95</v>
      </c>
      <c r="BL56">
        <v>1.69</v>
      </c>
      <c r="BM56">
        <v>0</v>
      </c>
      <c r="BN56">
        <v>0.48</v>
      </c>
      <c r="BO56">
        <v>15.72</v>
      </c>
      <c r="BP56">
        <v>3.62</v>
      </c>
      <c r="BQ56">
        <v>4.26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70.78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185.885659</v>
      </c>
      <c r="L57">
        <v>523.79999999999995</v>
      </c>
      <c r="M57">
        <v>44.62</v>
      </c>
      <c r="N57">
        <v>114.58125</v>
      </c>
      <c r="O57">
        <v>119.955656</v>
      </c>
      <c r="P57">
        <v>121.819875</v>
      </c>
      <c r="Q57">
        <v>17.729368999999998</v>
      </c>
      <c r="R57">
        <v>33.584310000000002</v>
      </c>
      <c r="S57">
        <v>21.036390000000001</v>
      </c>
      <c r="T57">
        <v>0</v>
      </c>
      <c r="U57">
        <v>338.50574999999998</v>
      </c>
      <c r="V57">
        <v>17.595897000000001</v>
      </c>
      <c r="W57">
        <v>33.755330999999998</v>
      </c>
      <c r="X57">
        <v>143.09015600000001</v>
      </c>
      <c r="Y57">
        <v>0</v>
      </c>
      <c r="Z57">
        <v>6.3571859999999996</v>
      </c>
      <c r="AA57">
        <v>0</v>
      </c>
      <c r="AB57">
        <v>25.549878</v>
      </c>
      <c r="AC57">
        <v>18.775010000000002</v>
      </c>
      <c r="AD57">
        <v>35.493949000000001</v>
      </c>
      <c r="AE57">
        <v>47.953459000000002</v>
      </c>
      <c r="AF57">
        <v>17.21556</v>
      </c>
      <c r="AG57">
        <v>36.258600000000001</v>
      </c>
      <c r="AH57">
        <v>148.35228499999999</v>
      </c>
      <c r="AI57">
        <v>0</v>
      </c>
      <c r="AJ57">
        <v>0</v>
      </c>
      <c r="AK57">
        <v>24.249320999999998</v>
      </c>
      <c r="AL57">
        <v>76.983661999999995</v>
      </c>
      <c r="AM57">
        <v>0</v>
      </c>
      <c r="AN57">
        <v>0.83502399999999999</v>
      </c>
      <c r="AO57">
        <v>28.23282</v>
      </c>
      <c r="AP57">
        <v>11.18313</v>
      </c>
      <c r="AQ57">
        <v>15.09417</v>
      </c>
      <c r="AR57">
        <v>21.4176</v>
      </c>
      <c r="AS57">
        <v>23.487192</v>
      </c>
      <c r="AT57">
        <v>14.546896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70.78</v>
      </c>
      <c r="BA57">
        <f t="shared" si="1"/>
        <v>2338.7253849999997</v>
      </c>
      <c r="BD57">
        <v>21.17</v>
      </c>
      <c r="BE57">
        <v>3.58</v>
      </c>
      <c r="BF57">
        <v>1.59</v>
      </c>
      <c r="BG57">
        <v>1.9</v>
      </c>
      <c r="BH57">
        <v>5.26</v>
      </c>
      <c r="BI57">
        <v>4.33</v>
      </c>
      <c r="BJ57">
        <v>2.81</v>
      </c>
      <c r="BK57">
        <v>2.95</v>
      </c>
      <c r="BL57">
        <v>1.69</v>
      </c>
      <c r="BM57">
        <v>0</v>
      </c>
      <c r="BN57">
        <v>0.48</v>
      </c>
      <c r="BO57">
        <v>15.72</v>
      </c>
      <c r="BP57">
        <v>3.62</v>
      </c>
      <c r="BQ57">
        <v>4.26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70.78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167.630259</v>
      </c>
      <c r="L58">
        <v>553.80016000000001</v>
      </c>
      <c r="M58">
        <v>44.62</v>
      </c>
      <c r="N58">
        <v>114.58125</v>
      </c>
      <c r="O58">
        <v>119.955656</v>
      </c>
      <c r="P58">
        <v>121.819875</v>
      </c>
      <c r="Q58">
        <v>17.729368999999998</v>
      </c>
      <c r="R58">
        <v>33.584310000000002</v>
      </c>
      <c r="S58">
        <v>21.036390000000001</v>
      </c>
      <c r="T58">
        <v>0</v>
      </c>
      <c r="U58">
        <v>338.50574999999998</v>
      </c>
      <c r="V58">
        <v>17.595897000000001</v>
      </c>
      <c r="W58">
        <v>33.755330999999998</v>
      </c>
      <c r="X58">
        <v>143.09015600000001</v>
      </c>
      <c r="Y58">
        <v>0</v>
      </c>
      <c r="Z58">
        <v>6.3571859999999996</v>
      </c>
      <c r="AA58">
        <v>0</v>
      </c>
      <c r="AB58">
        <v>25.549878</v>
      </c>
      <c r="AC58">
        <v>18.775010000000002</v>
      </c>
      <c r="AD58">
        <v>35.493949000000001</v>
      </c>
      <c r="AE58">
        <v>47.953459000000002</v>
      </c>
      <c r="AF58">
        <v>17.21556</v>
      </c>
      <c r="AG58">
        <v>36.258600000000001</v>
      </c>
      <c r="AH58">
        <v>148.35228499999999</v>
      </c>
      <c r="AI58">
        <v>0</v>
      </c>
      <c r="AJ58">
        <v>0</v>
      </c>
      <c r="AK58">
        <v>24.249320999999998</v>
      </c>
      <c r="AL58">
        <v>76.983661999999995</v>
      </c>
      <c r="AM58">
        <v>0</v>
      </c>
      <c r="AN58">
        <v>0.83502399999999999</v>
      </c>
      <c r="AO58">
        <v>28.23282</v>
      </c>
      <c r="AP58">
        <v>11.18313</v>
      </c>
      <c r="AQ58">
        <v>15.09417</v>
      </c>
      <c r="AR58">
        <v>21.4176</v>
      </c>
      <c r="AS58">
        <v>23.487192</v>
      </c>
      <c r="AT58">
        <v>14.546896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70.78</v>
      </c>
      <c r="BA58">
        <f t="shared" si="1"/>
        <v>2350.4701449999998</v>
      </c>
      <c r="BD58">
        <v>21.17</v>
      </c>
      <c r="BE58">
        <v>3.58</v>
      </c>
      <c r="BF58">
        <v>1.59</v>
      </c>
      <c r="BG58">
        <v>1.9</v>
      </c>
      <c r="BH58">
        <v>5.26</v>
      </c>
      <c r="BI58">
        <v>4.33</v>
      </c>
      <c r="BJ58">
        <v>2.81</v>
      </c>
      <c r="BK58">
        <v>2.95</v>
      </c>
      <c r="BL58">
        <v>1.69</v>
      </c>
      <c r="BM58">
        <v>0</v>
      </c>
      <c r="BN58">
        <v>0.48</v>
      </c>
      <c r="BO58">
        <v>15.72</v>
      </c>
      <c r="BP58">
        <v>3.62</v>
      </c>
      <c r="BQ58">
        <v>4.26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70.78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185.24545900000001</v>
      </c>
      <c r="L59">
        <v>553.80016000000001</v>
      </c>
      <c r="M59">
        <v>44.62</v>
      </c>
      <c r="N59">
        <v>114.58125</v>
      </c>
      <c r="O59">
        <v>119.955656</v>
      </c>
      <c r="P59">
        <v>121.819875</v>
      </c>
      <c r="Q59">
        <v>21.165400000000002</v>
      </c>
      <c r="R59">
        <v>41.118397000000002</v>
      </c>
      <c r="S59">
        <v>25.598396999999999</v>
      </c>
      <c r="T59">
        <v>0</v>
      </c>
      <c r="U59">
        <v>338.50574999999998</v>
      </c>
      <c r="V59">
        <v>17.595897000000001</v>
      </c>
      <c r="W59">
        <v>33.755330999999998</v>
      </c>
      <c r="X59">
        <v>143.09015600000001</v>
      </c>
      <c r="Y59">
        <v>0</v>
      </c>
      <c r="Z59">
        <v>6.3571859999999996</v>
      </c>
      <c r="AA59">
        <v>0</v>
      </c>
      <c r="AB59">
        <v>25.549878</v>
      </c>
      <c r="AC59">
        <v>18.775010000000002</v>
      </c>
      <c r="AD59">
        <v>35.493949000000001</v>
      </c>
      <c r="AE59">
        <v>47.953459000000002</v>
      </c>
      <c r="AF59">
        <v>17.21556</v>
      </c>
      <c r="AG59">
        <v>36.258600000000001</v>
      </c>
      <c r="AH59">
        <v>148.35228499999999</v>
      </c>
      <c r="AI59">
        <v>0</v>
      </c>
      <c r="AJ59">
        <v>0</v>
      </c>
      <c r="AK59">
        <v>24.249320999999998</v>
      </c>
      <c r="AL59">
        <v>76.983661999999995</v>
      </c>
      <c r="AM59">
        <v>0</v>
      </c>
      <c r="AN59">
        <v>0.83502399999999999</v>
      </c>
      <c r="AO59">
        <v>28.23282</v>
      </c>
      <c r="AP59">
        <v>11.18313</v>
      </c>
      <c r="AQ59">
        <v>15.09417</v>
      </c>
      <c r="AR59">
        <v>26.771999999999998</v>
      </c>
      <c r="AS59">
        <v>21.138473000000001</v>
      </c>
      <c r="AT59">
        <v>14.546896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70.78</v>
      </c>
      <c r="BA59">
        <f t="shared" si="1"/>
        <v>2386.6231509999998</v>
      </c>
      <c r="BD59">
        <v>21.17</v>
      </c>
      <c r="BE59">
        <v>3.58</v>
      </c>
      <c r="BF59">
        <v>1.59</v>
      </c>
      <c r="BG59">
        <v>1.9</v>
      </c>
      <c r="BH59">
        <v>5.26</v>
      </c>
      <c r="BI59">
        <v>4.33</v>
      </c>
      <c r="BJ59">
        <v>2.81</v>
      </c>
      <c r="BK59">
        <v>2.95</v>
      </c>
      <c r="BL59">
        <v>1.69</v>
      </c>
      <c r="BM59">
        <v>0</v>
      </c>
      <c r="BN59">
        <v>0.48</v>
      </c>
      <c r="BO59">
        <v>15.72</v>
      </c>
      <c r="BP59">
        <v>3.62</v>
      </c>
      <c r="BQ59">
        <v>4.26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70.78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209.06419700000001</v>
      </c>
      <c r="L60">
        <v>569.91156899999999</v>
      </c>
      <c r="M60">
        <v>44.62</v>
      </c>
      <c r="N60">
        <v>114.58125</v>
      </c>
      <c r="O60">
        <v>119.955656</v>
      </c>
      <c r="P60">
        <v>121.819875</v>
      </c>
      <c r="Q60">
        <v>21.165400000000002</v>
      </c>
      <c r="R60">
        <v>41.118397000000002</v>
      </c>
      <c r="S60">
        <v>25.598396999999999</v>
      </c>
      <c r="T60">
        <v>0</v>
      </c>
      <c r="U60">
        <v>338.50574999999998</v>
      </c>
      <c r="V60">
        <v>17.595897000000001</v>
      </c>
      <c r="W60">
        <v>33.755330999999998</v>
      </c>
      <c r="X60">
        <v>143.09015600000001</v>
      </c>
      <c r="Y60">
        <v>0</v>
      </c>
      <c r="Z60">
        <v>6.3571859999999996</v>
      </c>
      <c r="AA60">
        <v>0</v>
      </c>
      <c r="AB60">
        <v>25.549878</v>
      </c>
      <c r="AC60">
        <v>18.775010000000002</v>
      </c>
      <c r="AD60">
        <v>35.493949000000001</v>
      </c>
      <c r="AE60">
        <v>47.953459000000002</v>
      </c>
      <c r="AF60">
        <v>17.21556</v>
      </c>
      <c r="AG60">
        <v>36.258600000000001</v>
      </c>
      <c r="AH60">
        <v>148.35228499999999</v>
      </c>
      <c r="AI60">
        <v>0</v>
      </c>
      <c r="AJ60">
        <v>0</v>
      </c>
      <c r="AK60">
        <v>24.249320999999998</v>
      </c>
      <c r="AL60">
        <v>76.983661999999995</v>
      </c>
      <c r="AM60">
        <v>0</v>
      </c>
      <c r="AN60">
        <v>0.83502399999999999</v>
      </c>
      <c r="AO60">
        <v>28.23282</v>
      </c>
      <c r="AP60">
        <v>11.18313</v>
      </c>
      <c r="AQ60">
        <v>15.09417</v>
      </c>
      <c r="AR60">
        <v>26.771999999999998</v>
      </c>
      <c r="AS60">
        <v>21.138473000000001</v>
      </c>
      <c r="AT60">
        <v>14.546896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70.78</v>
      </c>
      <c r="BA60">
        <f t="shared" si="1"/>
        <v>2426.5532979999998</v>
      </c>
      <c r="BD60">
        <v>21.17</v>
      </c>
      <c r="BE60">
        <v>3.58</v>
      </c>
      <c r="BF60">
        <v>1.59</v>
      </c>
      <c r="BG60">
        <v>1.9</v>
      </c>
      <c r="BH60">
        <v>5.26</v>
      </c>
      <c r="BI60">
        <v>4.33</v>
      </c>
      <c r="BJ60">
        <v>2.81</v>
      </c>
      <c r="BK60">
        <v>2.95</v>
      </c>
      <c r="BL60">
        <v>1.69</v>
      </c>
      <c r="BM60">
        <v>0</v>
      </c>
      <c r="BN60">
        <v>0.48</v>
      </c>
      <c r="BO60">
        <v>15.72</v>
      </c>
      <c r="BP60">
        <v>3.62</v>
      </c>
      <c r="BQ60">
        <v>4.26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70.78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209.06419700000001</v>
      </c>
      <c r="L61">
        <v>619.36216899999999</v>
      </c>
      <c r="M61">
        <v>44.62</v>
      </c>
      <c r="N61">
        <v>114.58125</v>
      </c>
      <c r="O61">
        <v>119.955656</v>
      </c>
      <c r="P61">
        <v>121.819875</v>
      </c>
      <c r="Q61">
        <v>21.165400000000002</v>
      </c>
      <c r="R61">
        <v>41.118397000000002</v>
      </c>
      <c r="S61">
        <v>25.598396999999999</v>
      </c>
      <c r="T61">
        <v>0</v>
      </c>
      <c r="U61">
        <v>338.50574999999998</v>
      </c>
      <c r="V61">
        <v>17.595897000000001</v>
      </c>
      <c r="W61">
        <v>33.755330999999998</v>
      </c>
      <c r="X61">
        <v>143.09015600000001</v>
      </c>
      <c r="Y61">
        <v>0</v>
      </c>
      <c r="Z61">
        <v>6.3571859999999996</v>
      </c>
      <c r="AA61">
        <v>0</v>
      </c>
      <c r="AB61">
        <v>25.549878</v>
      </c>
      <c r="AC61">
        <v>18.775010000000002</v>
      </c>
      <c r="AD61">
        <v>35.493949000000001</v>
      </c>
      <c r="AE61">
        <v>47.953459000000002</v>
      </c>
      <c r="AF61">
        <v>17.21556</v>
      </c>
      <c r="AG61">
        <v>36.258600000000001</v>
      </c>
      <c r="AH61">
        <v>148.35228499999999</v>
      </c>
      <c r="AI61">
        <v>0</v>
      </c>
      <c r="AJ61">
        <v>0</v>
      </c>
      <c r="AK61">
        <v>24.249320999999998</v>
      </c>
      <c r="AL61">
        <v>76.983661999999995</v>
      </c>
      <c r="AM61">
        <v>0</v>
      </c>
      <c r="AN61">
        <v>0.83502399999999999</v>
      </c>
      <c r="AO61">
        <v>28.23282</v>
      </c>
      <c r="AP61">
        <v>11.18313</v>
      </c>
      <c r="AQ61">
        <v>15.09417</v>
      </c>
      <c r="AR61">
        <v>29.984639999999999</v>
      </c>
      <c r="AS61">
        <v>21.138473000000001</v>
      </c>
      <c r="AT61">
        <v>14.546896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70.78</v>
      </c>
      <c r="BA61">
        <f t="shared" si="1"/>
        <v>2479.2165380000001</v>
      </c>
      <c r="BD61">
        <v>21.17</v>
      </c>
      <c r="BE61">
        <v>3.58</v>
      </c>
      <c r="BF61">
        <v>1.59</v>
      </c>
      <c r="BG61">
        <v>1.9</v>
      </c>
      <c r="BH61">
        <v>5.26</v>
      </c>
      <c r="BI61">
        <v>4.33</v>
      </c>
      <c r="BJ61">
        <v>2.81</v>
      </c>
      <c r="BK61">
        <v>2.95</v>
      </c>
      <c r="BL61">
        <v>1.69</v>
      </c>
      <c r="BM61">
        <v>0</v>
      </c>
      <c r="BN61">
        <v>0.48</v>
      </c>
      <c r="BO61">
        <v>15.72</v>
      </c>
      <c r="BP61">
        <v>3.62</v>
      </c>
      <c r="BQ61">
        <v>4.26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70.78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209.06419700000001</v>
      </c>
      <c r="L62">
        <v>599.70026900000005</v>
      </c>
      <c r="M62">
        <v>44.62</v>
      </c>
      <c r="N62">
        <v>114.58125</v>
      </c>
      <c r="O62">
        <v>119.955656</v>
      </c>
      <c r="P62">
        <v>121.819875</v>
      </c>
      <c r="Q62">
        <v>21.165400000000002</v>
      </c>
      <c r="R62">
        <v>41.118397000000002</v>
      </c>
      <c r="S62">
        <v>25.598396999999999</v>
      </c>
      <c r="T62">
        <v>0</v>
      </c>
      <c r="U62">
        <v>338.50574999999998</v>
      </c>
      <c r="V62">
        <v>17.595897000000001</v>
      </c>
      <c r="W62">
        <v>33.755330999999998</v>
      </c>
      <c r="X62">
        <v>143.09015600000001</v>
      </c>
      <c r="Y62">
        <v>0</v>
      </c>
      <c r="Z62">
        <v>6.3571859999999996</v>
      </c>
      <c r="AA62">
        <v>0</v>
      </c>
      <c r="AB62">
        <v>25.549878</v>
      </c>
      <c r="AC62">
        <v>18.775010000000002</v>
      </c>
      <c r="AD62">
        <v>35.493949000000001</v>
      </c>
      <c r="AE62">
        <v>47.953459000000002</v>
      </c>
      <c r="AF62">
        <v>17.21556</v>
      </c>
      <c r="AG62">
        <v>36.258600000000001</v>
      </c>
      <c r="AH62">
        <v>148.35228499999999</v>
      </c>
      <c r="AI62">
        <v>0</v>
      </c>
      <c r="AJ62">
        <v>0</v>
      </c>
      <c r="AK62">
        <v>24.249320999999998</v>
      </c>
      <c r="AL62">
        <v>76.983661999999995</v>
      </c>
      <c r="AM62">
        <v>0</v>
      </c>
      <c r="AN62">
        <v>0.83502399999999999</v>
      </c>
      <c r="AO62">
        <v>28.23282</v>
      </c>
      <c r="AP62">
        <v>11.18313</v>
      </c>
      <c r="AQ62">
        <v>15.09417</v>
      </c>
      <c r="AR62">
        <v>29.984639999999999</v>
      </c>
      <c r="AS62">
        <v>21.138473000000001</v>
      </c>
      <c r="AT62">
        <v>14.546896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70.740000000000009</v>
      </c>
      <c r="BA62">
        <f t="shared" si="1"/>
        <v>2459.5146379999996</v>
      </c>
      <c r="BD62">
        <v>21.17</v>
      </c>
      <c r="BE62">
        <v>3.58</v>
      </c>
      <c r="BF62">
        <v>1.59</v>
      </c>
      <c r="BG62">
        <v>1.9</v>
      </c>
      <c r="BH62">
        <v>5.26</v>
      </c>
      <c r="BI62">
        <v>4.33</v>
      </c>
      <c r="BJ62">
        <v>2.81</v>
      </c>
      <c r="BK62">
        <v>2.9</v>
      </c>
      <c r="BL62">
        <v>1.7</v>
      </c>
      <c r="BM62">
        <v>0</v>
      </c>
      <c r="BN62">
        <v>0.48</v>
      </c>
      <c r="BO62">
        <v>15.72</v>
      </c>
      <c r="BP62">
        <v>3.62</v>
      </c>
      <c r="BQ62">
        <v>4.26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70.740000000000009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209.06419700000001</v>
      </c>
      <c r="L63">
        <v>588.19606899999997</v>
      </c>
      <c r="M63">
        <v>44.62</v>
      </c>
      <c r="N63">
        <v>114.58125</v>
      </c>
      <c r="O63">
        <v>119.955656</v>
      </c>
      <c r="P63">
        <v>121.819875</v>
      </c>
      <c r="Q63">
        <v>21.165400000000002</v>
      </c>
      <c r="R63">
        <v>41.118397000000002</v>
      </c>
      <c r="S63">
        <v>25.598396999999999</v>
      </c>
      <c r="T63">
        <v>0</v>
      </c>
      <c r="U63">
        <v>338.50574999999998</v>
      </c>
      <c r="V63">
        <v>17.595897000000001</v>
      </c>
      <c r="W63">
        <v>33.755330999999998</v>
      </c>
      <c r="X63">
        <v>143.09015600000001</v>
      </c>
      <c r="Y63">
        <v>0</v>
      </c>
      <c r="Z63">
        <v>6.3571859999999996</v>
      </c>
      <c r="AA63">
        <v>0</v>
      </c>
      <c r="AB63">
        <v>25.549878</v>
      </c>
      <c r="AC63">
        <v>18.775010000000002</v>
      </c>
      <c r="AD63">
        <v>35.493949000000001</v>
      </c>
      <c r="AE63">
        <v>47.953459000000002</v>
      </c>
      <c r="AF63">
        <v>17.21556</v>
      </c>
      <c r="AG63">
        <v>36.258600000000001</v>
      </c>
      <c r="AH63">
        <v>148.35228499999999</v>
      </c>
      <c r="AI63">
        <v>3.0870250000000001</v>
      </c>
      <c r="AJ63">
        <v>0</v>
      </c>
      <c r="AK63">
        <v>24.249320999999998</v>
      </c>
      <c r="AL63">
        <v>76.983661999999995</v>
      </c>
      <c r="AM63">
        <v>0</v>
      </c>
      <c r="AN63">
        <v>0.83502399999999999</v>
      </c>
      <c r="AO63">
        <v>28.23282</v>
      </c>
      <c r="AP63">
        <v>11.18313</v>
      </c>
      <c r="AQ63">
        <v>15.09417</v>
      </c>
      <c r="AR63">
        <v>29.984639999999999</v>
      </c>
      <c r="AS63">
        <v>21.138473000000001</v>
      </c>
      <c r="AT63">
        <v>14.546896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70.69</v>
      </c>
      <c r="BA63">
        <f t="shared" si="1"/>
        <v>2451.0474629999994</v>
      </c>
      <c r="BD63">
        <v>21.17</v>
      </c>
      <c r="BE63">
        <v>3.58</v>
      </c>
      <c r="BF63">
        <v>1.59</v>
      </c>
      <c r="BG63">
        <v>1.9</v>
      </c>
      <c r="BH63">
        <v>5.26</v>
      </c>
      <c r="BI63">
        <v>4.33</v>
      </c>
      <c r="BJ63">
        <v>2.81</v>
      </c>
      <c r="BK63">
        <v>2.9</v>
      </c>
      <c r="BL63">
        <v>1.65</v>
      </c>
      <c r="BM63">
        <v>0</v>
      </c>
      <c r="BN63">
        <v>0.48</v>
      </c>
      <c r="BO63">
        <v>15.72</v>
      </c>
      <c r="BP63">
        <v>3.62</v>
      </c>
      <c r="BQ63">
        <v>4.26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70.69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209.06419700000001</v>
      </c>
      <c r="L64">
        <v>612.37816899999996</v>
      </c>
      <c r="M64">
        <v>44.62</v>
      </c>
      <c r="N64">
        <v>114.58125</v>
      </c>
      <c r="O64">
        <v>119.955656</v>
      </c>
      <c r="P64">
        <v>121.819875</v>
      </c>
      <c r="Q64">
        <v>21.165400000000002</v>
      </c>
      <c r="R64">
        <v>41.118397000000002</v>
      </c>
      <c r="S64">
        <v>25.598396999999999</v>
      </c>
      <c r="T64">
        <v>0</v>
      </c>
      <c r="U64">
        <v>338.50574999999998</v>
      </c>
      <c r="V64">
        <v>17.595897000000001</v>
      </c>
      <c r="W64">
        <v>33.755330999999998</v>
      </c>
      <c r="X64">
        <v>143.09015600000001</v>
      </c>
      <c r="Y64">
        <v>0</v>
      </c>
      <c r="Z64">
        <v>6.3571859999999996</v>
      </c>
      <c r="AA64">
        <v>0</v>
      </c>
      <c r="AB64">
        <v>25.549878</v>
      </c>
      <c r="AC64">
        <v>18.775010000000002</v>
      </c>
      <c r="AD64">
        <v>35.493949000000001</v>
      </c>
      <c r="AE64">
        <v>47.953459000000002</v>
      </c>
      <c r="AF64">
        <v>17.21556</v>
      </c>
      <c r="AG64">
        <v>36.258600000000001</v>
      </c>
      <c r="AH64">
        <v>148.35228499999999</v>
      </c>
      <c r="AI64">
        <v>14.200315</v>
      </c>
      <c r="AJ64">
        <v>0</v>
      </c>
      <c r="AK64">
        <v>24.249320999999998</v>
      </c>
      <c r="AL64">
        <v>76.983661999999995</v>
      </c>
      <c r="AM64">
        <v>0</v>
      </c>
      <c r="AN64">
        <v>0.83502399999999999</v>
      </c>
      <c r="AO64">
        <v>28.23282</v>
      </c>
      <c r="AP64">
        <v>11.18313</v>
      </c>
      <c r="AQ64">
        <v>28.843920000000001</v>
      </c>
      <c r="AR64">
        <v>29.984639999999999</v>
      </c>
      <c r="AS64">
        <v>21.138473000000001</v>
      </c>
      <c r="AT64">
        <v>14.546896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70.69</v>
      </c>
      <c r="BA64">
        <f t="shared" si="1"/>
        <v>2500.0926029999996</v>
      </c>
      <c r="BD64">
        <v>21.17</v>
      </c>
      <c r="BE64">
        <v>3.58</v>
      </c>
      <c r="BF64">
        <v>1.59</v>
      </c>
      <c r="BG64">
        <v>1.9</v>
      </c>
      <c r="BH64">
        <v>5.26</v>
      </c>
      <c r="BI64">
        <v>4.33</v>
      </c>
      <c r="BJ64">
        <v>2.81</v>
      </c>
      <c r="BK64">
        <v>2.9</v>
      </c>
      <c r="BL64">
        <v>1.65</v>
      </c>
      <c r="BM64">
        <v>0</v>
      </c>
      <c r="BN64">
        <v>0.48</v>
      </c>
      <c r="BO64">
        <v>15.72</v>
      </c>
      <c r="BP64">
        <v>3.62</v>
      </c>
      <c r="BQ64">
        <v>4.26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70.69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209.06419700000001</v>
      </c>
      <c r="L65">
        <v>633.55559700000003</v>
      </c>
      <c r="M65">
        <v>44.62</v>
      </c>
      <c r="N65">
        <v>114.58125</v>
      </c>
      <c r="O65">
        <v>119.955656</v>
      </c>
      <c r="P65">
        <v>121.819875</v>
      </c>
      <c r="Q65">
        <v>21.165400000000002</v>
      </c>
      <c r="R65">
        <v>41.118397000000002</v>
      </c>
      <c r="S65">
        <v>25.598396999999999</v>
      </c>
      <c r="T65">
        <v>0</v>
      </c>
      <c r="U65">
        <v>338.50574999999998</v>
      </c>
      <c r="V65">
        <v>17.595897000000001</v>
      </c>
      <c r="W65">
        <v>33.755330999999998</v>
      </c>
      <c r="X65">
        <v>143.09015600000001</v>
      </c>
      <c r="Y65">
        <v>0</v>
      </c>
      <c r="Z65">
        <v>6.3571859999999996</v>
      </c>
      <c r="AA65">
        <v>0</v>
      </c>
      <c r="AB65">
        <v>25.549878</v>
      </c>
      <c r="AC65">
        <v>18.775010000000002</v>
      </c>
      <c r="AD65">
        <v>35.493949000000001</v>
      </c>
      <c r="AE65">
        <v>28.623729999999998</v>
      </c>
      <c r="AF65">
        <v>17.21556</v>
      </c>
      <c r="AG65">
        <v>36.258600000000001</v>
      </c>
      <c r="AH65">
        <v>148.35228499999999</v>
      </c>
      <c r="AI65">
        <v>14.200315</v>
      </c>
      <c r="AJ65">
        <v>0</v>
      </c>
      <c r="AK65">
        <v>24.249320999999998</v>
      </c>
      <c r="AL65">
        <v>76.983661999999995</v>
      </c>
      <c r="AM65">
        <v>0</v>
      </c>
      <c r="AN65">
        <v>0.83502399999999999</v>
      </c>
      <c r="AO65">
        <v>28.23282</v>
      </c>
      <c r="AP65">
        <v>11.18313</v>
      </c>
      <c r="AQ65">
        <v>30.18834</v>
      </c>
      <c r="AR65">
        <v>29.984639999999999</v>
      </c>
      <c r="AS65">
        <v>21.138473000000001</v>
      </c>
      <c r="AT65">
        <v>14.546896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70.69</v>
      </c>
      <c r="BA65">
        <f t="shared" si="1"/>
        <v>2503.2847220000003</v>
      </c>
      <c r="BD65">
        <v>21.17</v>
      </c>
      <c r="BE65">
        <v>3.58</v>
      </c>
      <c r="BF65">
        <v>1.59</v>
      </c>
      <c r="BG65">
        <v>1.9</v>
      </c>
      <c r="BH65">
        <v>5.26</v>
      </c>
      <c r="BI65">
        <v>4.33</v>
      </c>
      <c r="BJ65">
        <v>2.81</v>
      </c>
      <c r="BK65">
        <v>2.9</v>
      </c>
      <c r="BL65">
        <v>1.65</v>
      </c>
      <c r="BM65">
        <v>0</v>
      </c>
      <c r="BN65">
        <v>0.48</v>
      </c>
      <c r="BO65">
        <v>15.72</v>
      </c>
      <c r="BP65">
        <v>3.62</v>
      </c>
      <c r="BQ65">
        <v>4.26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70.69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209.06419700000001</v>
      </c>
      <c r="L66">
        <v>600.96126900000002</v>
      </c>
      <c r="M66">
        <v>44.62</v>
      </c>
      <c r="N66">
        <v>114.58125</v>
      </c>
      <c r="O66">
        <v>119.955656</v>
      </c>
      <c r="P66">
        <v>121.819875</v>
      </c>
      <c r="Q66">
        <v>21.165400000000002</v>
      </c>
      <c r="R66">
        <v>41.118397000000002</v>
      </c>
      <c r="S66">
        <v>25.598396999999999</v>
      </c>
      <c r="T66">
        <v>0</v>
      </c>
      <c r="U66">
        <v>338.50574999999998</v>
      </c>
      <c r="V66">
        <v>17.595897000000001</v>
      </c>
      <c r="W66">
        <v>33.755330999999998</v>
      </c>
      <c r="X66">
        <v>143.09015600000001</v>
      </c>
      <c r="Y66">
        <v>0</v>
      </c>
      <c r="Z66">
        <v>6.3571859999999996</v>
      </c>
      <c r="AA66">
        <v>0</v>
      </c>
      <c r="AB66">
        <v>25.549878</v>
      </c>
      <c r="AC66">
        <v>18.775010000000002</v>
      </c>
      <c r="AD66">
        <v>35.493949000000001</v>
      </c>
      <c r="AE66">
        <v>28.623729999999998</v>
      </c>
      <c r="AF66">
        <v>17.21556</v>
      </c>
      <c r="AG66">
        <v>36.258600000000001</v>
      </c>
      <c r="AH66">
        <v>148.35228499999999</v>
      </c>
      <c r="AI66">
        <v>14.200315</v>
      </c>
      <c r="AJ66">
        <v>0</v>
      </c>
      <c r="AK66">
        <v>24.249320999999998</v>
      </c>
      <c r="AL66">
        <v>76.983661999999995</v>
      </c>
      <c r="AM66">
        <v>0</v>
      </c>
      <c r="AN66">
        <v>0.83502399999999999</v>
      </c>
      <c r="AO66">
        <v>28.23282</v>
      </c>
      <c r="AP66">
        <v>11.18313</v>
      </c>
      <c r="AQ66">
        <v>30.18834</v>
      </c>
      <c r="AR66">
        <v>29.984639999999999</v>
      </c>
      <c r="AS66">
        <v>21.138473000000001</v>
      </c>
      <c r="AT66">
        <v>14.546896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70.679999999999993</v>
      </c>
      <c r="BA66">
        <f t="shared" si="1"/>
        <v>2470.680394</v>
      </c>
      <c r="BD66">
        <v>21.17</v>
      </c>
      <c r="BE66">
        <v>3.58</v>
      </c>
      <c r="BF66">
        <v>1.58</v>
      </c>
      <c r="BG66">
        <v>1.9</v>
      </c>
      <c r="BH66">
        <v>5.26</v>
      </c>
      <c r="BI66">
        <v>4.33</v>
      </c>
      <c r="BJ66">
        <v>2.81</v>
      </c>
      <c r="BK66">
        <v>2.9</v>
      </c>
      <c r="BL66">
        <v>1.65</v>
      </c>
      <c r="BM66">
        <v>0</v>
      </c>
      <c r="BN66">
        <v>0.48</v>
      </c>
      <c r="BO66">
        <v>15.72</v>
      </c>
      <c r="BP66">
        <v>3.62</v>
      </c>
      <c r="BQ66">
        <v>4.26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70.679999999999993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209.06419700000001</v>
      </c>
      <c r="L67">
        <v>572.42386899999997</v>
      </c>
      <c r="M67">
        <v>44.62</v>
      </c>
      <c r="N67">
        <v>114.58125</v>
      </c>
      <c r="O67">
        <v>119.955656</v>
      </c>
      <c r="P67">
        <v>121.819875</v>
      </c>
      <c r="Q67">
        <v>21.165400000000002</v>
      </c>
      <c r="R67">
        <v>41.118397000000002</v>
      </c>
      <c r="S67">
        <v>25.598396999999999</v>
      </c>
      <c r="T67">
        <v>0</v>
      </c>
      <c r="U67">
        <v>338.50574999999998</v>
      </c>
      <c r="V67">
        <v>17.595897000000001</v>
      </c>
      <c r="W67">
        <v>33.755330999999998</v>
      </c>
      <c r="X67">
        <v>143.09015600000001</v>
      </c>
      <c r="Y67">
        <v>0</v>
      </c>
      <c r="Z67">
        <v>6.3571859999999996</v>
      </c>
      <c r="AA67">
        <v>0</v>
      </c>
      <c r="AB67">
        <v>25.549878</v>
      </c>
      <c r="AC67">
        <v>18.775010000000002</v>
      </c>
      <c r="AD67">
        <v>35.493949000000001</v>
      </c>
      <c r="AE67">
        <v>28.623729999999998</v>
      </c>
      <c r="AF67">
        <v>25.823340000000002</v>
      </c>
      <c r="AG67">
        <v>36.258600000000001</v>
      </c>
      <c r="AH67">
        <v>148.35228499999999</v>
      </c>
      <c r="AI67">
        <v>14.200315</v>
      </c>
      <c r="AJ67">
        <v>0</v>
      </c>
      <c r="AK67">
        <v>24.249320999999998</v>
      </c>
      <c r="AL67">
        <v>76.983661999999995</v>
      </c>
      <c r="AM67">
        <v>0</v>
      </c>
      <c r="AN67">
        <v>0.83502399999999999</v>
      </c>
      <c r="AO67">
        <v>28.23282</v>
      </c>
      <c r="AP67">
        <v>5.5915650000000001</v>
      </c>
      <c r="AQ67">
        <v>30.18834</v>
      </c>
      <c r="AR67">
        <v>29.984639999999999</v>
      </c>
      <c r="AS67">
        <v>21.138473000000001</v>
      </c>
      <c r="AT67">
        <v>14.546896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70.570000000000007</v>
      </c>
      <c r="BA67">
        <f t="shared" si="1"/>
        <v>2445.0492090000002</v>
      </c>
      <c r="BD67">
        <v>21.17</v>
      </c>
      <c r="BE67">
        <v>3.58</v>
      </c>
      <c r="BF67">
        <v>1.52</v>
      </c>
      <c r="BG67">
        <v>1.9</v>
      </c>
      <c r="BH67">
        <v>5.26</v>
      </c>
      <c r="BI67">
        <v>4.33</v>
      </c>
      <c r="BJ67">
        <v>2.81</v>
      </c>
      <c r="BK67">
        <v>2.9</v>
      </c>
      <c r="BL67">
        <v>1.6</v>
      </c>
      <c r="BM67">
        <v>0</v>
      </c>
      <c r="BN67">
        <v>0.48</v>
      </c>
      <c r="BO67">
        <v>15.72</v>
      </c>
      <c r="BP67">
        <v>3.62</v>
      </c>
      <c r="BQ67">
        <v>4.26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70.570000000000007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209.06419700000001</v>
      </c>
      <c r="L68">
        <v>618.20786899999996</v>
      </c>
      <c r="M68">
        <v>44.62</v>
      </c>
      <c r="N68">
        <v>114.58125</v>
      </c>
      <c r="O68">
        <v>119.955656</v>
      </c>
      <c r="P68">
        <v>121.819875</v>
      </c>
      <c r="Q68">
        <v>21.165400000000002</v>
      </c>
      <c r="R68">
        <v>41.118397000000002</v>
      </c>
      <c r="S68">
        <v>25.598396999999999</v>
      </c>
      <c r="T68">
        <v>0</v>
      </c>
      <c r="U68">
        <v>338.50574999999998</v>
      </c>
      <c r="V68">
        <v>17.595897000000001</v>
      </c>
      <c r="W68">
        <v>33.755330999999998</v>
      </c>
      <c r="X68">
        <v>143.09015600000001</v>
      </c>
      <c r="Y68">
        <v>0</v>
      </c>
      <c r="Z68">
        <v>6.3571859999999996</v>
      </c>
      <c r="AA68">
        <v>0</v>
      </c>
      <c r="AB68">
        <v>25.549878</v>
      </c>
      <c r="AC68">
        <v>18.775010000000002</v>
      </c>
      <c r="AD68">
        <v>35.493949000000001</v>
      </c>
      <c r="AE68">
        <v>28.623729999999998</v>
      </c>
      <c r="AF68">
        <v>25.823340000000002</v>
      </c>
      <c r="AG68">
        <v>36.258600000000001</v>
      </c>
      <c r="AH68">
        <v>148.35228499999999</v>
      </c>
      <c r="AI68">
        <v>13.58291</v>
      </c>
      <c r="AJ68">
        <v>0</v>
      </c>
      <c r="AK68">
        <v>24.249320999999998</v>
      </c>
      <c r="AL68">
        <v>76.983661999999995</v>
      </c>
      <c r="AM68">
        <v>0</v>
      </c>
      <c r="AN68">
        <v>0.83502399999999999</v>
      </c>
      <c r="AO68">
        <v>28.23282</v>
      </c>
      <c r="AP68">
        <v>5.5915650000000001</v>
      </c>
      <c r="AQ68">
        <v>30.18834</v>
      </c>
      <c r="AR68">
        <v>29.984639999999999</v>
      </c>
      <c r="AS68">
        <v>21.138473000000001</v>
      </c>
      <c r="AT68">
        <v>14.546896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70.570000000000007</v>
      </c>
      <c r="BA68">
        <f t="shared" ref="BA68:BA99" si="4">SUM(B68:AZ68)</f>
        <v>2490.2158040000004</v>
      </c>
      <c r="BD68">
        <v>21.17</v>
      </c>
      <c r="BE68">
        <v>3.58</v>
      </c>
      <c r="BF68">
        <v>1.52</v>
      </c>
      <c r="BG68">
        <v>1.9</v>
      </c>
      <c r="BH68">
        <v>5.26</v>
      </c>
      <c r="BI68">
        <v>4.33</v>
      </c>
      <c r="BJ68">
        <v>2.81</v>
      </c>
      <c r="BK68">
        <v>2.9</v>
      </c>
      <c r="BL68">
        <v>1.6</v>
      </c>
      <c r="BM68">
        <v>0</v>
      </c>
      <c r="BN68">
        <v>0.48</v>
      </c>
      <c r="BO68">
        <v>15.72</v>
      </c>
      <c r="BP68">
        <v>3.62</v>
      </c>
      <c r="BQ68">
        <v>4.26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70.570000000000007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209.06419700000001</v>
      </c>
      <c r="L69">
        <v>633.55559700000003</v>
      </c>
      <c r="M69">
        <v>44.62</v>
      </c>
      <c r="N69">
        <v>114.58125</v>
      </c>
      <c r="O69">
        <v>119.955656</v>
      </c>
      <c r="P69">
        <v>121.819875</v>
      </c>
      <c r="Q69">
        <v>21.165400000000002</v>
      </c>
      <c r="R69">
        <v>41.118397000000002</v>
      </c>
      <c r="S69">
        <v>25.598396999999999</v>
      </c>
      <c r="T69">
        <v>0</v>
      </c>
      <c r="U69">
        <v>338.50574999999998</v>
      </c>
      <c r="V69">
        <v>17.595897000000001</v>
      </c>
      <c r="W69">
        <v>33.755330999999998</v>
      </c>
      <c r="X69">
        <v>143.09015600000001</v>
      </c>
      <c r="Y69">
        <v>0</v>
      </c>
      <c r="Z69">
        <v>6.3571859999999996</v>
      </c>
      <c r="AA69">
        <v>0</v>
      </c>
      <c r="AB69">
        <v>25.549878</v>
      </c>
      <c r="AC69">
        <v>18.775010000000002</v>
      </c>
      <c r="AD69">
        <v>35.493949000000001</v>
      </c>
      <c r="AE69">
        <v>28.623729999999998</v>
      </c>
      <c r="AF69">
        <v>26.77976</v>
      </c>
      <c r="AG69">
        <v>36.258600000000001</v>
      </c>
      <c r="AH69">
        <v>148.35228499999999</v>
      </c>
      <c r="AI69">
        <v>13.58291</v>
      </c>
      <c r="AJ69">
        <v>0</v>
      </c>
      <c r="AK69">
        <v>24.249320999999998</v>
      </c>
      <c r="AL69">
        <v>76.983661999999995</v>
      </c>
      <c r="AM69">
        <v>0</v>
      </c>
      <c r="AN69">
        <v>0.83502399999999999</v>
      </c>
      <c r="AO69">
        <v>28.23282</v>
      </c>
      <c r="AP69">
        <v>5.5915650000000001</v>
      </c>
      <c r="AQ69">
        <v>30.18834</v>
      </c>
      <c r="AR69">
        <v>29.984639999999999</v>
      </c>
      <c r="AS69">
        <v>21.138473000000001</v>
      </c>
      <c r="AT69">
        <v>14.546896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69.87</v>
      </c>
      <c r="BA69">
        <f t="shared" si="4"/>
        <v>2505.8199520000003</v>
      </c>
      <c r="BD69">
        <v>21.17</v>
      </c>
      <c r="BE69">
        <v>3.58</v>
      </c>
      <c r="BF69">
        <v>0.87</v>
      </c>
      <c r="BG69">
        <v>1.9</v>
      </c>
      <c r="BH69">
        <v>5.26</v>
      </c>
      <c r="BI69">
        <v>4.33</v>
      </c>
      <c r="BJ69">
        <v>2.81</v>
      </c>
      <c r="BK69">
        <v>2.9</v>
      </c>
      <c r="BL69">
        <v>1.55</v>
      </c>
      <c r="BM69">
        <v>0</v>
      </c>
      <c r="BN69">
        <v>0.48</v>
      </c>
      <c r="BO69">
        <v>15.72</v>
      </c>
      <c r="BP69">
        <v>3.62</v>
      </c>
      <c r="BQ69">
        <v>4.26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69.87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209.06419700000001</v>
      </c>
      <c r="L70">
        <v>590.57256900000004</v>
      </c>
      <c r="M70">
        <v>44.62</v>
      </c>
      <c r="N70">
        <v>114.58125</v>
      </c>
      <c r="O70">
        <v>119.955656</v>
      </c>
      <c r="P70">
        <v>121.819875</v>
      </c>
      <c r="Q70">
        <v>21.165400000000002</v>
      </c>
      <c r="R70">
        <v>41.118397000000002</v>
      </c>
      <c r="S70">
        <v>25.598396999999999</v>
      </c>
      <c r="T70">
        <v>0</v>
      </c>
      <c r="U70">
        <v>338.50574999999998</v>
      </c>
      <c r="V70">
        <v>17.595897000000001</v>
      </c>
      <c r="W70">
        <v>33.755330999999998</v>
      </c>
      <c r="X70">
        <v>143.09015600000001</v>
      </c>
      <c r="Y70">
        <v>0</v>
      </c>
      <c r="Z70">
        <v>6.3571859999999996</v>
      </c>
      <c r="AA70">
        <v>0</v>
      </c>
      <c r="AB70">
        <v>25.549878</v>
      </c>
      <c r="AC70">
        <v>18.775010000000002</v>
      </c>
      <c r="AD70">
        <v>35.493949000000001</v>
      </c>
      <c r="AE70">
        <v>28.623729999999998</v>
      </c>
      <c r="AF70">
        <v>26.77976</v>
      </c>
      <c r="AG70">
        <v>36.258600000000001</v>
      </c>
      <c r="AH70">
        <v>148.35228499999999</v>
      </c>
      <c r="AI70">
        <v>13.58291</v>
      </c>
      <c r="AJ70">
        <v>0</v>
      </c>
      <c r="AK70">
        <v>24.249320999999998</v>
      </c>
      <c r="AL70">
        <v>76.983661999999995</v>
      </c>
      <c r="AM70">
        <v>0</v>
      </c>
      <c r="AN70">
        <v>0.83502399999999999</v>
      </c>
      <c r="AO70">
        <v>28.23282</v>
      </c>
      <c r="AP70">
        <v>11.18313</v>
      </c>
      <c r="AQ70">
        <v>30.18834</v>
      </c>
      <c r="AR70">
        <v>29.984639999999999</v>
      </c>
      <c r="AS70">
        <v>21.138473000000001</v>
      </c>
      <c r="AT70">
        <v>14.546896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69.87</v>
      </c>
      <c r="BA70">
        <f t="shared" si="4"/>
        <v>2468.4284889999999</v>
      </c>
      <c r="BD70">
        <v>21.17</v>
      </c>
      <c r="BE70">
        <v>3.58</v>
      </c>
      <c r="BF70">
        <v>0.87</v>
      </c>
      <c r="BG70">
        <v>1.9</v>
      </c>
      <c r="BH70">
        <v>5.26</v>
      </c>
      <c r="BI70">
        <v>4.33</v>
      </c>
      <c r="BJ70">
        <v>2.81</v>
      </c>
      <c r="BK70">
        <v>2.9</v>
      </c>
      <c r="BL70">
        <v>1.55</v>
      </c>
      <c r="BM70">
        <v>0</v>
      </c>
      <c r="BN70">
        <v>0.48</v>
      </c>
      <c r="BO70">
        <v>15.72</v>
      </c>
      <c r="BP70">
        <v>3.62</v>
      </c>
      <c r="BQ70">
        <v>4.26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69.87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209.06419700000001</v>
      </c>
      <c r="L71">
        <v>589.03996900000004</v>
      </c>
      <c r="M71">
        <v>44.62</v>
      </c>
      <c r="N71">
        <v>114.58125</v>
      </c>
      <c r="O71">
        <v>119.955656</v>
      </c>
      <c r="P71">
        <v>121.819875</v>
      </c>
      <c r="Q71">
        <v>21.165400000000002</v>
      </c>
      <c r="R71">
        <v>41.118397000000002</v>
      </c>
      <c r="S71">
        <v>25.598396999999999</v>
      </c>
      <c r="T71">
        <v>0</v>
      </c>
      <c r="U71">
        <v>338.50574999999998</v>
      </c>
      <c r="V71">
        <v>17.595897000000001</v>
      </c>
      <c r="W71">
        <v>33.755330999999998</v>
      </c>
      <c r="X71">
        <v>143.09015600000001</v>
      </c>
      <c r="Y71">
        <v>0</v>
      </c>
      <c r="Z71">
        <v>6.3571859999999996</v>
      </c>
      <c r="AA71">
        <v>0</v>
      </c>
      <c r="AB71">
        <v>25.549878</v>
      </c>
      <c r="AC71">
        <v>18.775010000000002</v>
      </c>
      <c r="AD71">
        <v>35.493949000000001</v>
      </c>
      <c r="AE71">
        <v>47.941014000000003</v>
      </c>
      <c r="AF71">
        <v>26.77976</v>
      </c>
      <c r="AG71">
        <v>36.258600000000001</v>
      </c>
      <c r="AH71">
        <v>148.35228499999999</v>
      </c>
      <c r="AI71">
        <v>13.58291</v>
      </c>
      <c r="AJ71">
        <v>0</v>
      </c>
      <c r="AK71">
        <v>24.249320999999998</v>
      </c>
      <c r="AL71">
        <v>76.983661999999995</v>
      </c>
      <c r="AM71">
        <v>9.2450220000000005</v>
      </c>
      <c r="AN71">
        <v>0.83502399999999999</v>
      </c>
      <c r="AO71">
        <v>28.23282</v>
      </c>
      <c r="AP71">
        <v>11.18313</v>
      </c>
      <c r="AQ71">
        <v>45.282510000000002</v>
      </c>
      <c r="AR71">
        <v>29.984639999999999</v>
      </c>
      <c r="AS71">
        <v>20.616534999999999</v>
      </c>
      <c r="AT71">
        <v>14.546896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69.22999999999999</v>
      </c>
      <c r="BA71">
        <f t="shared" si="4"/>
        <v>2509.3904269999998</v>
      </c>
      <c r="BD71">
        <v>21.17</v>
      </c>
      <c r="BE71">
        <v>3.58</v>
      </c>
      <c r="BF71">
        <v>0.95</v>
      </c>
      <c r="BG71">
        <v>1.9</v>
      </c>
      <c r="BH71">
        <v>5.26</v>
      </c>
      <c r="BI71">
        <v>4.33</v>
      </c>
      <c r="BJ71">
        <v>2.81</v>
      </c>
      <c r="BK71">
        <v>2.9</v>
      </c>
      <c r="BL71">
        <v>0.83</v>
      </c>
      <c r="BM71">
        <v>0</v>
      </c>
      <c r="BN71">
        <v>0.48</v>
      </c>
      <c r="BO71">
        <v>15.72</v>
      </c>
      <c r="BP71">
        <v>3.62</v>
      </c>
      <c r="BQ71">
        <v>4.26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69.22999999999999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209.06419700000001</v>
      </c>
      <c r="L72">
        <v>608.70186899999999</v>
      </c>
      <c r="M72">
        <v>44.62</v>
      </c>
      <c r="N72">
        <v>114.58125</v>
      </c>
      <c r="O72">
        <v>119.955656</v>
      </c>
      <c r="P72">
        <v>121.819875</v>
      </c>
      <c r="Q72">
        <v>21.165400000000002</v>
      </c>
      <c r="R72">
        <v>41.118397000000002</v>
      </c>
      <c r="S72">
        <v>25.598396999999999</v>
      </c>
      <c r="T72">
        <v>0</v>
      </c>
      <c r="U72">
        <v>338.50574999999998</v>
      </c>
      <c r="V72">
        <v>17.595897000000001</v>
      </c>
      <c r="W72">
        <v>33.755330999999998</v>
      </c>
      <c r="X72">
        <v>143.09015600000001</v>
      </c>
      <c r="Y72">
        <v>0</v>
      </c>
      <c r="Z72">
        <v>1.0669999999999999</v>
      </c>
      <c r="AA72">
        <v>13.704509</v>
      </c>
      <c r="AB72">
        <v>25.549878</v>
      </c>
      <c r="AC72">
        <v>18.775010000000002</v>
      </c>
      <c r="AD72">
        <v>35.493949000000001</v>
      </c>
      <c r="AE72">
        <v>47.941014000000003</v>
      </c>
      <c r="AF72">
        <v>26.77976</v>
      </c>
      <c r="AG72">
        <v>36.258600000000001</v>
      </c>
      <c r="AH72">
        <v>148.35228499999999</v>
      </c>
      <c r="AI72">
        <v>13.58291</v>
      </c>
      <c r="AJ72">
        <v>0</v>
      </c>
      <c r="AK72">
        <v>24.249320999999998</v>
      </c>
      <c r="AL72">
        <v>76.983661999999995</v>
      </c>
      <c r="AM72">
        <v>10.240639</v>
      </c>
      <c r="AN72">
        <v>0.83502399999999999</v>
      </c>
      <c r="AO72">
        <v>28.23282</v>
      </c>
      <c r="AP72">
        <v>11.18313</v>
      </c>
      <c r="AQ72">
        <v>45.282510000000002</v>
      </c>
      <c r="AR72">
        <v>50.866799999999998</v>
      </c>
      <c r="AS72">
        <v>27.401724000000002</v>
      </c>
      <c r="AT72">
        <v>14.546896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69.149999999999991</v>
      </c>
      <c r="BA72">
        <f t="shared" si="4"/>
        <v>2566.0496159999993</v>
      </c>
      <c r="BD72">
        <v>21.17</v>
      </c>
      <c r="BE72">
        <v>3.58</v>
      </c>
      <c r="BF72">
        <v>0.87</v>
      </c>
      <c r="BG72">
        <v>1.9</v>
      </c>
      <c r="BH72">
        <v>5.26</v>
      </c>
      <c r="BI72">
        <v>4.33</v>
      </c>
      <c r="BJ72">
        <v>2.81</v>
      </c>
      <c r="BK72">
        <v>2.9</v>
      </c>
      <c r="BL72">
        <v>0.83</v>
      </c>
      <c r="BM72">
        <v>0</v>
      </c>
      <c r="BN72">
        <v>0.48</v>
      </c>
      <c r="BO72">
        <v>15.72</v>
      </c>
      <c r="BP72">
        <v>3.62</v>
      </c>
      <c r="BQ72">
        <v>4.26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69.149999999999991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4.8499999999999996</v>
      </c>
      <c r="H73">
        <v>0</v>
      </c>
      <c r="I73">
        <v>0</v>
      </c>
      <c r="J73">
        <v>0</v>
      </c>
      <c r="K73">
        <v>209.06419700000001</v>
      </c>
      <c r="L73">
        <v>632.84516900000006</v>
      </c>
      <c r="M73">
        <v>44.62</v>
      </c>
      <c r="N73">
        <v>114.58125</v>
      </c>
      <c r="O73">
        <v>119.955656</v>
      </c>
      <c r="P73">
        <v>121.819875</v>
      </c>
      <c r="Q73">
        <v>21.165400000000002</v>
      </c>
      <c r="R73">
        <v>41.118397000000002</v>
      </c>
      <c r="S73">
        <v>25.598396999999999</v>
      </c>
      <c r="T73">
        <v>0</v>
      </c>
      <c r="U73">
        <v>338.50574999999998</v>
      </c>
      <c r="V73">
        <v>17.595897000000001</v>
      </c>
      <c r="W73">
        <v>33.755330999999998</v>
      </c>
      <c r="X73">
        <v>143.09015600000001</v>
      </c>
      <c r="Y73">
        <v>0</v>
      </c>
      <c r="Z73">
        <v>1.0669999999999999</v>
      </c>
      <c r="AA73">
        <v>27.255758</v>
      </c>
      <c r="AB73">
        <v>25.549878</v>
      </c>
      <c r="AC73">
        <v>18.775010000000002</v>
      </c>
      <c r="AD73">
        <v>35.493949000000001</v>
      </c>
      <c r="AE73">
        <v>47.941014000000003</v>
      </c>
      <c r="AF73">
        <v>26.77976</v>
      </c>
      <c r="AG73">
        <v>36.258600000000001</v>
      </c>
      <c r="AH73">
        <v>148.35228499999999</v>
      </c>
      <c r="AI73">
        <v>3.0870250000000001</v>
      </c>
      <c r="AJ73">
        <v>0</v>
      </c>
      <c r="AK73">
        <v>24.249320999999998</v>
      </c>
      <c r="AL73">
        <v>76.983661999999995</v>
      </c>
      <c r="AM73">
        <v>10.240639</v>
      </c>
      <c r="AN73">
        <v>0.83502399999999999</v>
      </c>
      <c r="AO73">
        <v>28.23282</v>
      </c>
      <c r="AP73">
        <v>11.18313</v>
      </c>
      <c r="AQ73">
        <v>45.282510000000002</v>
      </c>
      <c r="AR73">
        <v>50.866799999999998</v>
      </c>
      <c r="AS73">
        <v>27.401724000000002</v>
      </c>
      <c r="AT73">
        <v>14.546896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69.05</v>
      </c>
      <c r="BA73">
        <f t="shared" si="4"/>
        <v>2597.9982799999993</v>
      </c>
      <c r="BD73">
        <v>21.17</v>
      </c>
      <c r="BE73">
        <v>3.58</v>
      </c>
      <c r="BF73">
        <v>0.79</v>
      </c>
      <c r="BG73">
        <v>1.9</v>
      </c>
      <c r="BH73">
        <v>5.26</v>
      </c>
      <c r="BI73">
        <v>4.33</v>
      </c>
      <c r="BJ73">
        <v>2.81</v>
      </c>
      <c r="BK73">
        <v>2.9</v>
      </c>
      <c r="BL73">
        <v>0.81</v>
      </c>
      <c r="BM73">
        <v>0</v>
      </c>
      <c r="BN73">
        <v>0.48</v>
      </c>
      <c r="BO73">
        <v>15.72</v>
      </c>
      <c r="BP73">
        <v>3.62</v>
      </c>
      <c r="BQ73">
        <v>4.26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69.05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4.8499999999999996</v>
      </c>
      <c r="H74">
        <v>0</v>
      </c>
      <c r="I74">
        <v>0</v>
      </c>
      <c r="J74">
        <v>0</v>
      </c>
      <c r="K74">
        <v>209.06419700000001</v>
      </c>
      <c r="L74">
        <v>595.44196899999997</v>
      </c>
      <c r="M74">
        <v>44.62</v>
      </c>
      <c r="N74">
        <v>114.58125</v>
      </c>
      <c r="O74">
        <v>119.955656</v>
      </c>
      <c r="P74">
        <v>121.819875</v>
      </c>
      <c r="Q74">
        <v>21.165400000000002</v>
      </c>
      <c r="R74">
        <v>41.118397000000002</v>
      </c>
      <c r="S74">
        <v>25.598396999999999</v>
      </c>
      <c r="T74">
        <v>0</v>
      </c>
      <c r="U74">
        <v>338.50574999999998</v>
      </c>
      <c r="V74">
        <v>17.595897000000001</v>
      </c>
      <c r="W74">
        <v>33.755330999999998</v>
      </c>
      <c r="X74">
        <v>143.09015600000001</v>
      </c>
      <c r="Y74">
        <v>0</v>
      </c>
      <c r="Z74">
        <v>1.0669999999999999</v>
      </c>
      <c r="AA74">
        <v>27.255758</v>
      </c>
      <c r="AB74">
        <v>25.549878</v>
      </c>
      <c r="AC74">
        <v>18.775010000000002</v>
      </c>
      <c r="AD74">
        <v>35.493949000000001</v>
      </c>
      <c r="AE74">
        <v>47.941014000000003</v>
      </c>
      <c r="AF74">
        <v>26.77976</v>
      </c>
      <c r="AG74">
        <v>36.258600000000001</v>
      </c>
      <c r="AH74">
        <v>148.35228499999999</v>
      </c>
      <c r="AI74">
        <v>3.0870250000000001</v>
      </c>
      <c r="AJ74">
        <v>0</v>
      </c>
      <c r="AK74">
        <v>24.249320999999998</v>
      </c>
      <c r="AL74">
        <v>76.983661999999995</v>
      </c>
      <c r="AM74">
        <v>15.360958999999999</v>
      </c>
      <c r="AN74">
        <v>0.83502399999999999</v>
      </c>
      <c r="AO74">
        <v>28.23282</v>
      </c>
      <c r="AP74">
        <v>11.18313</v>
      </c>
      <c r="AQ74">
        <v>45.282510000000002</v>
      </c>
      <c r="AR74">
        <v>21.4176</v>
      </c>
      <c r="AS74">
        <v>20.616534999999999</v>
      </c>
      <c r="AT74">
        <v>14.546896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69.05</v>
      </c>
      <c r="BA74">
        <f t="shared" si="4"/>
        <v>2529.4810109999999</v>
      </c>
      <c r="BD74">
        <v>21.17</v>
      </c>
      <c r="BE74">
        <v>3.58</v>
      </c>
      <c r="BF74">
        <v>0.79</v>
      </c>
      <c r="BG74">
        <v>1.9</v>
      </c>
      <c r="BH74">
        <v>5.26</v>
      </c>
      <c r="BI74">
        <v>4.33</v>
      </c>
      <c r="BJ74">
        <v>2.81</v>
      </c>
      <c r="BK74">
        <v>2.9</v>
      </c>
      <c r="BL74">
        <v>0.81</v>
      </c>
      <c r="BM74">
        <v>0</v>
      </c>
      <c r="BN74">
        <v>0.48</v>
      </c>
      <c r="BO74">
        <v>15.72</v>
      </c>
      <c r="BP74">
        <v>3.62</v>
      </c>
      <c r="BQ74">
        <v>4.26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69.05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209.06419700000001</v>
      </c>
      <c r="L75">
        <v>589.60256900000002</v>
      </c>
      <c r="M75">
        <v>44.62</v>
      </c>
      <c r="N75">
        <v>114.58125</v>
      </c>
      <c r="O75">
        <v>119.955656</v>
      </c>
      <c r="P75">
        <v>121.819875</v>
      </c>
      <c r="Q75">
        <v>21.165400000000002</v>
      </c>
      <c r="R75">
        <v>41.118397000000002</v>
      </c>
      <c r="S75">
        <v>25.598396999999999</v>
      </c>
      <c r="T75">
        <v>0</v>
      </c>
      <c r="U75">
        <v>338.50574999999998</v>
      </c>
      <c r="V75">
        <v>17.595897000000001</v>
      </c>
      <c r="W75">
        <v>33.755330999999998</v>
      </c>
      <c r="X75">
        <v>143.09015600000001</v>
      </c>
      <c r="Y75">
        <v>0</v>
      </c>
      <c r="Z75">
        <v>6.3571859999999996</v>
      </c>
      <c r="AA75">
        <v>36.016100000000002</v>
      </c>
      <c r="AB75">
        <v>25.549878</v>
      </c>
      <c r="AC75">
        <v>18.775010000000002</v>
      </c>
      <c r="AD75">
        <v>35.493949000000001</v>
      </c>
      <c r="AE75">
        <v>47.953459000000002</v>
      </c>
      <c r="AF75">
        <v>26.77976</v>
      </c>
      <c r="AG75">
        <v>36.258600000000001</v>
      </c>
      <c r="AH75">
        <v>148.35228499999999</v>
      </c>
      <c r="AI75">
        <v>3.0870250000000001</v>
      </c>
      <c r="AJ75">
        <v>0</v>
      </c>
      <c r="AK75">
        <v>24.249320999999998</v>
      </c>
      <c r="AL75">
        <v>76.983661999999995</v>
      </c>
      <c r="AM75">
        <v>15.360958999999999</v>
      </c>
      <c r="AN75">
        <v>0.83502399999999999</v>
      </c>
      <c r="AO75">
        <v>28.23282</v>
      </c>
      <c r="AP75">
        <v>9.1950179999999992</v>
      </c>
      <c r="AQ75">
        <v>45.282510000000002</v>
      </c>
      <c r="AR75">
        <v>21.4176</v>
      </c>
      <c r="AS75">
        <v>20.616534999999999</v>
      </c>
      <c r="AT75">
        <v>14.546896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68.489999999999995</v>
      </c>
      <c r="BA75">
        <f t="shared" si="4"/>
        <v>2530.3064719999998</v>
      </c>
      <c r="BD75">
        <v>21.17</v>
      </c>
      <c r="BE75">
        <v>3.58</v>
      </c>
      <c r="BF75">
        <v>0.79</v>
      </c>
      <c r="BG75">
        <v>1.84</v>
      </c>
      <c r="BH75">
        <v>5.26</v>
      </c>
      <c r="BI75">
        <v>4.33</v>
      </c>
      <c r="BJ75">
        <v>2.81</v>
      </c>
      <c r="BK75">
        <v>2.9</v>
      </c>
      <c r="BL75">
        <v>0.81</v>
      </c>
      <c r="BM75">
        <v>0</v>
      </c>
      <c r="BN75">
        <v>0.48</v>
      </c>
      <c r="BO75">
        <v>15.34</v>
      </c>
      <c r="BP75">
        <v>3.62</v>
      </c>
      <c r="BQ75">
        <v>4.1399999999999997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68.489999999999995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209.06419700000001</v>
      </c>
      <c r="L76">
        <v>604.26896899999997</v>
      </c>
      <c r="M76">
        <v>44.62</v>
      </c>
      <c r="N76">
        <v>114.58125</v>
      </c>
      <c r="O76">
        <v>119.955656</v>
      </c>
      <c r="P76">
        <v>121.819875</v>
      </c>
      <c r="Q76">
        <v>21.165400000000002</v>
      </c>
      <c r="R76">
        <v>41.118397000000002</v>
      </c>
      <c r="S76">
        <v>25.598396999999999</v>
      </c>
      <c r="T76">
        <v>0</v>
      </c>
      <c r="U76">
        <v>338.50574999999998</v>
      </c>
      <c r="V76">
        <v>17.595897000000001</v>
      </c>
      <c r="W76">
        <v>33.755330999999998</v>
      </c>
      <c r="X76">
        <v>143.09015600000001</v>
      </c>
      <c r="Y76">
        <v>0</v>
      </c>
      <c r="Z76">
        <v>6.3571859999999996</v>
      </c>
      <c r="AA76">
        <v>38.314999999999998</v>
      </c>
      <c r="AB76">
        <v>25.549878</v>
      </c>
      <c r="AC76">
        <v>18.775010000000002</v>
      </c>
      <c r="AD76">
        <v>35.493949000000001</v>
      </c>
      <c r="AE76">
        <v>47.953459000000002</v>
      </c>
      <c r="AF76">
        <v>26.77976</v>
      </c>
      <c r="AG76">
        <v>36.258600000000001</v>
      </c>
      <c r="AH76">
        <v>148.35228499999999</v>
      </c>
      <c r="AI76">
        <v>13.58291</v>
      </c>
      <c r="AJ76">
        <v>0</v>
      </c>
      <c r="AK76">
        <v>24.249320999999998</v>
      </c>
      <c r="AL76">
        <v>76.983661999999995</v>
      </c>
      <c r="AM76">
        <v>15.360958999999999</v>
      </c>
      <c r="AN76">
        <v>0.83502399999999999</v>
      </c>
      <c r="AO76">
        <v>28.23282</v>
      </c>
      <c r="AP76">
        <v>9.1950179999999992</v>
      </c>
      <c r="AQ76">
        <v>60.37668</v>
      </c>
      <c r="AR76">
        <v>21.4176</v>
      </c>
      <c r="AS76">
        <v>20.616534999999999</v>
      </c>
      <c r="AT76">
        <v>14.546896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68.489999999999995</v>
      </c>
      <c r="BA76">
        <f t="shared" si="4"/>
        <v>2572.8618269999997</v>
      </c>
      <c r="BD76">
        <v>21.17</v>
      </c>
      <c r="BE76">
        <v>3.58</v>
      </c>
      <c r="BF76">
        <v>0.79</v>
      </c>
      <c r="BG76">
        <v>1.84</v>
      </c>
      <c r="BH76">
        <v>5.26</v>
      </c>
      <c r="BI76">
        <v>4.33</v>
      </c>
      <c r="BJ76">
        <v>2.81</v>
      </c>
      <c r="BK76">
        <v>2.9</v>
      </c>
      <c r="BL76">
        <v>0.81</v>
      </c>
      <c r="BM76">
        <v>0</v>
      </c>
      <c r="BN76">
        <v>0.48</v>
      </c>
      <c r="BO76">
        <v>15.34</v>
      </c>
      <c r="BP76">
        <v>3.62</v>
      </c>
      <c r="BQ76">
        <v>4.1399999999999997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68.489999999999995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209.06419700000001</v>
      </c>
      <c r="L77">
        <v>633.55559700000003</v>
      </c>
      <c r="M77">
        <v>44.62</v>
      </c>
      <c r="N77">
        <v>114.58125</v>
      </c>
      <c r="O77">
        <v>119.955656</v>
      </c>
      <c r="P77">
        <v>121.819875</v>
      </c>
      <c r="Q77">
        <v>21.165400000000002</v>
      </c>
      <c r="R77">
        <v>41.118397000000002</v>
      </c>
      <c r="S77">
        <v>25.598396999999999</v>
      </c>
      <c r="T77">
        <v>0</v>
      </c>
      <c r="U77">
        <v>338.50574999999998</v>
      </c>
      <c r="V77">
        <v>17.595897000000001</v>
      </c>
      <c r="W77">
        <v>33.755330999999998</v>
      </c>
      <c r="X77">
        <v>143.09015600000001</v>
      </c>
      <c r="Y77">
        <v>0</v>
      </c>
      <c r="Z77">
        <v>6.3571859999999996</v>
      </c>
      <c r="AA77">
        <v>40.883637999999998</v>
      </c>
      <c r="AB77">
        <v>25.549878</v>
      </c>
      <c r="AC77">
        <v>28.162514000000002</v>
      </c>
      <c r="AD77">
        <v>35.493949000000001</v>
      </c>
      <c r="AE77">
        <v>47.953459000000002</v>
      </c>
      <c r="AF77">
        <v>26.77976</v>
      </c>
      <c r="AG77">
        <v>36.258600000000001</v>
      </c>
      <c r="AH77">
        <v>148.35228499999999</v>
      </c>
      <c r="AI77">
        <v>13.58291</v>
      </c>
      <c r="AJ77">
        <v>0</v>
      </c>
      <c r="AK77">
        <v>24.249320999999998</v>
      </c>
      <c r="AL77">
        <v>76.983661999999995</v>
      </c>
      <c r="AM77">
        <v>15.360958999999999</v>
      </c>
      <c r="AN77">
        <v>0.83502399999999999</v>
      </c>
      <c r="AO77">
        <v>28.23282</v>
      </c>
      <c r="AP77">
        <v>9.1950179999999992</v>
      </c>
      <c r="AQ77">
        <v>60.37668</v>
      </c>
      <c r="AR77">
        <v>21.4176</v>
      </c>
      <c r="AS77">
        <v>20.616534999999999</v>
      </c>
      <c r="AT77">
        <v>14.546896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68.489999999999995</v>
      </c>
      <c r="BA77">
        <f t="shared" si="4"/>
        <v>2614.104597</v>
      </c>
      <c r="BD77">
        <v>21.17</v>
      </c>
      <c r="BE77">
        <v>3.58</v>
      </c>
      <c r="BF77">
        <v>0.79</v>
      </c>
      <c r="BG77">
        <v>1.84</v>
      </c>
      <c r="BH77">
        <v>5.26</v>
      </c>
      <c r="BI77">
        <v>4.33</v>
      </c>
      <c r="BJ77">
        <v>2.81</v>
      </c>
      <c r="BK77">
        <v>2.9</v>
      </c>
      <c r="BL77">
        <v>0.81</v>
      </c>
      <c r="BM77">
        <v>0</v>
      </c>
      <c r="BN77">
        <v>0.48</v>
      </c>
      <c r="BO77">
        <v>15.34</v>
      </c>
      <c r="BP77">
        <v>3.62</v>
      </c>
      <c r="BQ77">
        <v>4.1399999999999997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68.489999999999995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209.06419700000001</v>
      </c>
      <c r="L78">
        <v>633.55559700000003</v>
      </c>
      <c r="M78">
        <v>44.62</v>
      </c>
      <c r="N78">
        <v>114.58125</v>
      </c>
      <c r="O78">
        <v>119.955656</v>
      </c>
      <c r="P78">
        <v>121.819875</v>
      </c>
      <c r="Q78">
        <v>21.165400000000002</v>
      </c>
      <c r="R78">
        <v>41.118397000000002</v>
      </c>
      <c r="S78">
        <v>25.598396999999999</v>
      </c>
      <c r="T78">
        <v>0</v>
      </c>
      <c r="U78">
        <v>338.50574999999998</v>
      </c>
      <c r="V78">
        <v>17.595897000000001</v>
      </c>
      <c r="W78">
        <v>33.755330999999998</v>
      </c>
      <c r="X78">
        <v>143.09015600000001</v>
      </c>
      <c r="Y78">
        <v>0</v>
      </c>
      <c r="Z78">
        <v>12.714371999999999</v>
      </c>
      <c r="AA78">
        <v>40.883637999999998</v>
      </c>
      <c r="AB78">
        <v>38.324815999999998</v>
      </c>
      <c r="AC78">
        <v>28.190923999999999</v>
      </c>
      <c r="AD78">
        <v>35.493949000000001</v>
      </c>
      <c r="AE78">
        <v>47.953459000000002</v>
      </c>
      <c r="AF78">
        <v>26.77976</v>
      </c>
      <c r="AG78">
        <v>36.258600000000001</v>
      </c>
      <c r="AH78">
        <v>148.35228499999999</v>
      </c>
      <c r="AI78">
        <v>6.1740500000000003</v>
      </c>
      <c r="AJ78">
        <v>0</v>
      </c>
      <c r="AK78">
        <v>24.249320999999998</v>
      </c>
      <c r="AL78">
        <v>76.983661999999995</v>
      </c>
      <c r="AM78">
        <v>15.360958999999999</v>
      </c>
      <c r="AN78">
        <v>0.83502399999999999</v>
      </c>
      <c r="AO78">
        <v>28.23282</v>
      </c>
      <c r="AP78">
        <v>9.1950179999999992</v>
      </c>
      <c r="AQ78">
        <v>60.37668</v>
      </c>
      <c r="AR78">
        <v>32.126399999999997</v>
      </c>
      <c r="AS78">
        <v>20.616534999999999</v>
      </c>
      <c r="AT78">
        <v>14.546896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68.489999999999995</v>
      </c>
      <c r="BA78">
        <f t="shared" si="4"/>
        <v>2636.5650709999995</v>
      </c>
      <c r="BD78">
        <v>21.17</v>
      </c>
      <c r="BE78">
        <v>3.58</v>
      </c>
      <c r="BF78">
        <v>0.79</v>
      </c>
      <c r="BG78">
        <v>1.84</v>
      </c>
      <c r="BH78">
        <v>5.26</v>
      </c>
      <c r="BI78">
        <v>4.33</v>
      </c>
      <c r="BJ78">
        <v>2.81</v>
      </c>
      <c r="BK78">
        <v>2.9</v>
      </c>
      <c r="BL78">
        <v>0.81</v>
      </c>
      <c r="BM78">
        <v>0</v>
      </c>
      <c r="BN78">
        <v>0.48</v>
      </c>
      <c r="BO78">
        <v>15.34</v>
      </c>
      <c r="BP78">
        <v>3.62</v>
      </c>
      <c r="BQ78">
        <v>4.1399999999999997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68.489999999999995</v>
      </c>
    </row>
    <row r="79" spans="1:75">
      <c r="A79" t="s">
        <v>121</v>
      </c>
      <c r="B79">
        <v>0</v>
      </c>
      <c r="C79">
        <v>7.6630000000000003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209.06419700000001</v>
      </c>
      <c r="L79">
        <v>633.55559700000003</v>
      </c>
      <c r="M79">
        <v>44.62</v>
      </c>
      <c r="N79">
        <v>114.58125</v>
      </c>
      <c r="O79">
        <v>119.955656</v>
      </c>
      <c r="P79">
        <v>121.819875</v>
      </c>
      <c r="Q79">
        <v>21.165400000000002</v>
      </c>
      <c r="R79">
        <v>41.118397000000002</v>
      </c>
      <c r="S79">
        <v>25.598396999999999</v>
      </c>
      <c r="T79">
        <v>0</v>
      </c>
      <c r="U79">
        <v>338.50574999999998</v>
      </c>
      <c r="V79">
        <v>17.595897000000001</v>
      </c>
      <c r="W79">
        <v>33.755330999999998</v>
      </c>
      <c r="X79">
        <v>143.09015600000001</v>
      </c>
      <c r="Y79">
        <v>0</v>
      </c>
      <c r="Z79">
        <v>19.071558</v>
      </c>
      <c r="AA79">
        <v>40.883637999999998</v>
      </c>
      <c r="AB79">
        <v>38.324815999999998</v>
      </c>
      <c r="AC79">
        <v>28.190923999999999</v>
      </c>
      <c r="AD79">
        <v>35.493949000000001</v>
      </c>
      <c r="AE79">
        <v>50.527106000000003</v>
      </c>
      <c r="AF79">
        <v>29.266452000000001</v>
      </c>
      <c r="AG79">
        <v>36.258600000000001</v>
      </c>
      <c r="AH79">
        <v>150.05167599999999</v>
      </c>
      <c r="AI79">
        <v>13.58291</v>
      </c>
      <c r="AJ79">
        <v>0</v>
      </c>
      <c r="AK79">
        <v>24.249320999999998</v>
      </c>
      <c r="AL79">
        <v>81.154079999999993</v>
      </c>
      <c r="AM79">
        <v>15.360958999999999</v>
      </c>
      <c r="AN79">
        <v>0.83502399999999999</v>
      </c>
      <c r="AO79">
        <v>28.23282</v>
      </c>
      <c r="AP79">
        <v>9.1950179999999992</v>
      </c>
      <c r="AQ79">
        <v>60.37668</v>
      </c>
      <c r="AR79">
        <v>32.126399999999997</v>
      </c>
      <c r="AS79">
        <v>20.616534999999999</v>
      </c>
      <c r="AT79">
        <v>14.501395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68.489999999999995</v>
      </c>
      <c r="BA79">
        <f t="shared" si="4"/>
        <v>2668.8787639999996</v>
      </c>
      <c r="BD79">
        <v>21.17</v>
      </c>
      <c r="BE79">
        <v>3.58</v>
      </c>
      <c r="BF79">
        <v>0.79</v>
      </c>
      <c r="BG79">
        <v>1.84</v>
      </c>
      <c r="BH79">
        <v>5.26</v>
      </c>
      <c r="BI79">
        <v>4.33</v>
      </c>
      <c r="BJ79">
        <v>2.81</v>
      </c>
      <c r="BK79">
        <v>2.9</v>
      </c>
      <c r="BL79">
        <v>0.81</v>
      </c>
      <c r="BM79">
        <v>0</v>
      </c>
      <c r="BN79">
        <v>0.48</v>
      </c>
      <c r="BO79">
        <v>15.34</v>
      </c>
      <c r="BP79">
        <v>3.62</v>
      </c>
      <c r="BQ79">
        <v>4.1399999999999997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68.489999999999995</v>
      </c>
    </row>
    <row r="80" spans="1:75">
      <c r="A80" t="s">
        <v>122</v>
      </c>
      <c r="B80">
        <v>0</v>
      </c>
      <c r="C80">
        <v>5.6260000000000003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209.06419700000001</v>
      </c>
      <c r="L80">
        <v>633.55559700000003</v>
      </c>
      <c r="M80">
        <v>44.62</v>
      </c>
      <c r="N80">
        <v>114.58125</v>
      </c>
      <c r="O80">
        <v>119.955656</v>
      </c>
      <c r="P80">
        <v>121.819875</v>
      </c>
      <c r="Q80">
        <v>21.165400000000002</v>
      </c>
      <c r="R80">
        <v>41.118397000000002</v>
      </c>
      <c r="S80">
        <v>25.598396999999999</v>
      </c>
      <c r="T80">
        <v>0</v>
      </c>
      <c r="U80">
        <v>338.50574999999998</v>
      </c>
      <c r="V80">
        <v>17.595897000000001</v>
      </c>
      <c r="W80">
        <v>33.755330999999998</v>
      </c>
      <c r="X80">
        <v>143.09015600000001</v>
      </c>
      <c r="Y80">
        <v>0</v>
      </c>
      <c r="Z80">
        <v>19.071558</v>
      </c>
      <c r="AA80">
        <v>40.883637999999998</v>
      </c>
      <c r="AB80">
        <v>38.324815999999998</v>
      </c>
      <c r="AC80">
        <v>28.190923999999999</v>
      </c>
      <c r="AD80">
        <v>35.493949000000001</v>
      </c>
      <c r="AE80">
        <v>50.527106000000003</v>
      </c>
      <c r="AF80">
        <v>29.266452000000001</v>
      </c>
      <c r="AG80">
        <v>36.258600000000001</v>
      </c>
      <c r="AH80">
        <v>150.05167599999999</v>
      </c>
      <c r="AI80">
        <v>47.416704000000003</v>
      </c>
      <c r="AJ80">
        <v>0</v>
      </c>
      <c r="AK80">
        <v>24.249320999999998</v>
      </c>
      <c r="AL80">
        <v>81.154079999999993</v>
      </c>
      <c r="AM80">
        <v>15.360958999999999</v>
      </c>
      <c r="AN80">
        <v>0.83502399999999999</v>
      </c>
      <c r="AO80">
        <v>28.23282</v>
      </c>
      <c r="AP80">
        <v>9.1950179999999992</v>
      </c>
      <c r="AQ80">
        <v>60.37668</v>
      </c>
      <c r="AR80">
        <v>32.126399999999997</v>
      </c>
      <c r="AS80">
        <v>20.616534999999999</v>
      </c>
      <c r="AT80">
        <v>14.546896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68.489999999999995</v>
      </c>
      <c r="BA80">
        <f t="shared" si="4"/>
        <v>2700.721059</v>
      </c>
      <c r="BD80">
        <v>21.17</v>
      </c>
      <c r="BE80">
        <v>3.58</v>
      </c>
      <c r="BF80">
        <v>0.79</v>
      </c>
      <c r="BG80">
        <v>1.84</v>
      </c>
      <c r="BH80">
        <v>5.26</v>
      </c>
      <c r="BI80">
        <v>4.33</v>
      </c>
      <c r="BJ80">
        <v>2.81</v>
      </c>
      <c r="BK80">
        <v>2.9</v>
      </c>
      <c r="BL80">
        <v>0.81</v>
      </c>
      <c r="BM80">
        <v>0</v>
      </c>
      <c r="BN80">
        <v>0.48</v>
      </c>
      <c r="BO80">
        <v>15.34</v>
      </c>
      <c r="BP80">
        <v>3.62</v>
      </c>
      <c r="BQ80">
        <v>4.1399999999999997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68.489999999999995</v>
      </c>
    </row>
    <row r="81" spans="1:75">
      <c r="A81" t="s">
        <v>123</v>
      </c>
      <c r="B81">
        <v>0</v>
      </c>
      <c r="C81">
        <v>3.589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209.06419700000001</v>
      </c>
      <c r="L81">
        <v>633.55559700000003</v>
      </c>
      <c r="M81">
        <v>44.62</v>
      </c>
      <c r="N81">
        <v>114.58125</v>
      </c>
      <c r="O81">
        <v>119.955656</v>
      </c>
      <c r="P81">
        <v>121.819875</v>
      </c>
      <c r="Q81">
        <v>21.165400000000002</v>
      </c>
      <c r="R81">
        <v>41.118397000000002</v>
      </c>
      <c r="S81">
        <v>25.598396999999999</v>
      </c>
      <c r="T81">
        <v>0</v>
      </c>
      <c r="U81">
        <v>338.50574999999998</v>
      </c>
      <c r="V81">
        <v>17.595897000000001</v>
      </c>
      <c r="W81">
        <v>33.755330999999998</v>
      </c>
      <c r="X81">
        <v>143.09015600000001</v>
      </c>
      <c r="Y81">
        <v>0</v>
      </c>
      <c r="Z81">
        <v>19.071558</v>
      </c>
      <c r="AA81">
        <v>40.883637999999998</v>
      </c>
      <c r="AB81">
        <v>38.324815999999998</v>
      </c>
      <c r="AC81">
        <v>28.190923999999999</v>
      </c>
      <c r="AD81">
        <v>35.493949000000001</v>
      </c>
      <c r="AE81">
        <v>50.527106000000003</v>
      </c>
      <c r="AF81">
        <v>29.266452000000001</v>
      </c>
      <c r="AG81">
        <v>36.258600000000001</v>
      </c>
      <c r="AH81">
        <v>150.05167599999999</v>
      </c>
      <c r="AI81">
        <v>47.416704000000003</v>
      </c>
      <c r="AJ81">
        <v>0</v>
      </c>
      <c r="AK81">
        <v>24.249320999999998</v>
      </c>
      <c r="AL81">
        <v>81.154079999999993</v>
      </c>
      <c r="AM81">
        <v>15.360958999999999</v>
      </c>
      <c r="AN81">
        <v>0.83502399999999999</v>
      </c>
      <c r="AO81">
        <v>28.23282</v>
      </c>
      <c r="AP81">
        <v>9.1950179999999992</v>
      </c>
      <c r="AQ81">
        <v>60.37668</v>
      </c>
      <c r="AR81">
        <v>32.126399999999997</v>
      </c>
      <c r="AS81">
        <v>20.616534999999999</v>
      </c>
      <c r="AT81">
        <v>14.546896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68.489999999999995</v>
      </c>
      <c r="BA81">
        <f t="shared" si="4"/>
        <v>2698.6840589999997</v>
      </c>
      <c r="BD81">
        <v>21.17</v>
      </c>
      <c r="BE81">
        <v>3.58</v>
      </c>
      <c r="BF81">
        <v>0.79</v>
      </c>
      <c r="BG81">
        <v>1.84</v>
      </c>
      <c r="BH81">
        <v>5.26</v>
      </c>
      <c r="BI81">
        <v>4.33</v>
      </c>
      <c r="BJ81">
        <v>2.81</v>
      </c>
      <c r="BK81">
        <v>2.9</v>
      </c>
      <c r="BL81">
        <v>0.81</v>
      </c>
      <c r="BM81">
        <v>0</v>
      </c>
      <c r="BN81">
        <v>0.48</v>
      </c>
      <c r="BO81">
        <v>15.34</v>
      </c>
      <c r="BP81">
        <v>3.62</v>
      </c>
      <c r="BQ81">
        <v>4.1399999999999997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68.489999999999995</v>
      </c>
    </row>
    <row r="82" spans="1:75">
      <c r="A82" t="s">
        <v>124</v>
      </c>
      <c r="B82">
        <v>0</v>
      </c>
      <c r="C82">
        <v>3.589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209.06419700000001</v>
      </c>
      <c r="L82">
        <v>633.55559700000003</v>
      </c>
      <c r="M82">
        <v>44.62</v>
      </c>
      <c r="N82">
        <v>114.58125</v>
      </c>
      <c r="O82">
        <v>119.955656</v>
      </c>
      <c r="P82">
        <v>121.819875</v>
      </c>
      <c r="Q82">
        <v>21.165400000000002</v>
      </c>
      <c r="R82">
        <v>41.118397000000002</v>
      </c>
      <c r="S82">
        <v>25.598396999999999</v>
      </c>
      <c r="T82">
        <v>0</v>
      </c>
      <c r="U82">
        <v>338.50574999999998</v>
      </c>
      <c r="V82">
        <v>17.595897000000001</v>
      </c>
      <c r="W82">
        <v>33.755330999999998</v>
      </c>
      <c r="X82">
        <v>143.09015600000001</v>
      </c>
      <c r="Y82">
        <v>0</v>
      </c>
      <c r="Z82">
        <v>19.071558</v>
      </c>
      <c r="AA82">
        <v>40.883637999999998</v>
      </c>
      <c r="AB82">
        <v>38.324815999999998</v>
      </c>
      <c r="AC82">
        <v>28.190923999999999</v>
      </c>
      <c r="AD82">
        <v>35.493949000000001</v>
      </c>
      <c r="AE82">
        <v>50.527106000000003</v>
      </c>
      <c r="AF82">
        <v>29.266452000000001</v>
      </c>
      <c r="AG82">
        <v>36.258600000000001</v>
      </c>
      <c r="AH82">
        <v>150.05167599999999</v>
      </c>
      <c r="AI82">
        <v>47.416704000000003</v>
      </c>
      <c r="AJ82">
        <v>0</v>
      </c>
      <c r="AK82">
        <v>24.249320999999998</v>
      </c>
      <c r="AL82">
        <v>81.154079999999993</v>
      </c>
      <c r="AM82">
        <v>15.360958999999999</v>
      </c>
      <c r="AN82">
        <v>0.83502399999999999</v>
      </c>
      <c r="AO82">
        <v>28.23282</v>
      </c>
      <c r="AP82">
        <v>9.1950179999999992</v>
      </c>
      <c r="AQ82">
        <v>60.37668</v>
      </c>
      <c r="AR82">
        <v>50.866799999999998</v>
      </c>
      <c r="AS82">
        <v>27.401724000000002</v>
      </c>
      <c r="AT82">
        <v>14.546896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68.489999999999995</v>
      </c>
      <c r="BA82">
        <f t="shared" si="4"/>
        <v>2724.2096479999991</v>
      </c>
      <c r="BD82">
        <v>21.17</v>
      </c>
      <c r="BE82">
        <v>3.58</v>
      </c>
      <c r="BF82">
        <v>0.79</v>
      </c>
      <c r="BG82">
        <v>1.84</v>
      </c>
      <c r="BH82">
        <v>5.26</v>
      </c>
      <c r="BI82">
        <v>4.33</v>
      </c>
      <c r="BJ82">
        <v>2.81</v>
      </c>
      <c r="BK82">
        <v>2.9</v>
      </c>
      <c r="BL82">
        <v>0.81</v>
      </c>
      <c r="BM82">
        <v>0</v>
      </c>
      <c r="BN82">
        <v>0.48</v>
      </c>
      <c r="BO82">
        <v>15.34</v>
      </c>
      <c r="BP82">
        <v>3.62</v>
      </c>
      <c r="BQ82">
        <v>4.1399999999999997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68.489999999999995</v>
      </c>
    </row>
    <row r="83" spans="1:75">
      <c r="A83" t="s">
        <v>125</v>
      </c>
      <c r="B83">
        <v>0</v>
      </c>
      <c r="C83">
        <v>3.589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209.06419700000001</v>
      </c>
      <c r="L83">
        <v>633.55559700000003</v>
      </c>
      <c r="M83">
        <v>44.62</v>
      </c>
      <c r="N83">
        <v>114.58125</v>
      </c>
      <c r="O83">
        <v>119.955656</v>
      </c>
      <c r="P83">
        <v>121.819875</v>
      </c>
      <c r="Q83">
        <v>21.165400000000002</v>
      </c>
      <c r="R83">
        <v>41.118397000000002</v>
      </c>
      <c r="S83">
        <v>25.598396999999999</v>
      </c>
      <c r="T83">
        <v>0</v>
      </c>
      <c r="U83">
        <v>338.50574999999998</v>
      </c>
      <c r="V83">
        <v>17.595897000000001</v>
      </c>
      <c r="W83">
        <v>33.755330999999998</v>
      </c>
      <c r="X83">
        <v>143.09015600000001</v>
      </c>
      <c r="Y83">
        <v>0</v>
      </c>
      <c r="Z83">
        <v>19.071558</v>
      </c>
      <c r="AA83">
        <v>40.883637999999998</v>
      </c>
      <c r="AB83">
        <v>38.324815999999998</v>
      </c>
      <c r="AC83">
        <v>28.190923999999999</v>
      </c>
      <c r="AD83">
        <v>35.493949000000001</v>
      </c>
      <c r="AE83">
        <v>50.527106000000003</v>
      </c>
      <c r="AF83">
        <v>29.266452000000001</v>
      </c>
      <c r="AG83">
        <v>36.258600000000001</v>
      </c>
      <c r="AH83">
        <v>150.05167599999999</v>
      </c>
      <c r="AI83">
        <v>47.416704000000003</v>
      </c>
      <c r="AJ83">
        <v>0</v>
      </c>
      <c r="AK83">
        <v>24.249320999999998</v>
      </c>
      <c r="AL83">
        <v>81.154079999999993</v>
      </c>
      <c r="AM83">
        <v>15.360958999999999</v>
      </c>
      <c r="AN83">
        <v>0.83502399999999999</v>
      </c>
      <c r="AO83">
        <v>28.23282</v>
      </c>
      <c r="AP83">
        <v>9.1950179999999992</v>
      </c>
      <c r="AQ83">
        <v>60.37668</v>
      </c>
      <c r="AR83">
        <v>50.866799999999998</v>
      </c>
      <c r="AS83">
        <v>27.401724000000002</v>
      </c>
      <c r="AT83">
        <v>14.546896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68.38</v>
      </c>
      <c r="BA83">
        <f t="shared" si="4"/>
        <v>2724.0996479999994</v>
      </c>
      <c r="BD83">
        <v>21.17</v>
      </c>
      <c r="BE83">
        <v>3.58</v>
      </c>
      <c r="BF83">
        <v>0.79</v>
      </c>
      <c r="BG83">
        <v>1.84</v>
      </c>
      <c r="BH83">
        <v>5.26</v>
      </c>
      <c r="BI83">
        <v>4.33</v>
      </c>
      <c r="BJ83">
        <v>2.81</v>
      </c>
      <c r="BK83">
        <v>2.79</v>
      </c>
      <c r="BL83">
        <v>0.81</v>
      </c>
      <c r="BM83">
        <v>0</v>
      </c>
      <c r="BN83">
        <v>0.48</v>
      </c>
      <c r="BO83">
        <v>15.34</v>
      </c>
      <c r="BP83">
        <v>3.62</v>
      </c>
      <c r="BQ83">
        <v>4.1399999999999997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68.38</v>
      </c>
    </row>
    <row r="84" spans="1:75">
      <c r="A84" t="s">
        <v>126</v>
      </c>
      <c r="B84">
        <v>0</v>
      </c>
      <c r="C84">
        <v>3.589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209.06419700000001</v>
      </c>
      <c r="L84">
        <v>633.55559700000003</v>
      </c>
      <c r="M84">
        <v>44.62</v>
      </c>
      <c r="N84">
        <v>114.58125</v>
      </c>
      <c r="O84">
        <v>119.955656</v>
      </c>
      <c r="P84">
        <v>121.819875</v>
      </c>
      <c r="Q84">
        <v>21.165400000000002</v>
      </c>
      <c r="R84">
        <v>41.118397000000002</v>
      </c>
      <c r="S84">
        <v>25.598396999999999</v>
      </c>
      <c r="T84">
        <v>0</v>
      </c>
      <c r="U84">
        <v>338.50574999999998</v>
      </c>
      <c r="V84">
        <v>17.595897000000001</v>
      </c>
      <c r="W84">
        <v>33.755330999999998</v>
      </c>
      <c r="X84">
        <v>143.09015600000001</v>
      </c>
      <c r="Y84">
        <v>0</v>
      </c>
      <c r="Z84">
        <v>19.071558</v>
      </c>
      <c r="AA84">
        <v>40.883637999999998</v>
      </c>
      <c r="AB84">
        <v>38.324815999999998</v>
      </c>
      <c r="AC84">
        <v>28.190923999999999</v>
      </c>
      <c r="AD84">
        <v>35.493949000000001</v>
      </c>
      <c r="AE84">
        <v>50.527106000000003</v>
      </c>
      <c r="AF84">
        <v>29.266452000000001</v>
      </c>
      <c r="AG84">
        <v>36.258600000000001</v>
      </c>
      <c r="AH84">
        <v>150.05167599999999</v>
      </c>
      <c r="AI84">
        <v>47.416704000000003</v>
      </c>
      <c r="AJ84">
        <v>0</v>
      </c>
      <c r="AK84">
        <v>24.249320999999998</v>
      </c>
      <c r="AL84">
        <v>81.154079999999993</v>
      </c>
      <c r="AM84">
        <v>15.360958999999999</v>
      </c>
      <c r="AN84">
        <v>0.83502399999999999</v>
      </c>
      <c r="AO84">
        <v>28.23282</v>
      </c>
      <c r="AP84">
        <v>9.1950179999999992</v>
      </c>
      <c r="AQ84">
        <v>60.37668</v>
      </c>
      <c r="AR84">
        <v>32.126399999999997</v>
      </c>
      <c r="AS84">
        <v>20.616534999999999</v>
      </c>
      <c r="AT84">
        <v>14.546896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68.38</v>
      </c>
      <c r="BA84">
        <f t="shared" si="4"/>
        <v>2698.574059</v>
      </c>
      <c r="BD84">
        <v>21.17</v>
      </c>
      <c r="BE84">
        <v>3.58</v>
      </c>
      <c r="BF84">
        <v>0.79</v>
      </c>
      <c r="BG84">
        <v>1.84</v>
      </c>
      <c r="BH84">
        <v>5.26</v>
      </c>
      <c r="BI84">
        <v>4.33</v>
      </c>
      <c r="BJ84">
        <v>2.81</v>
      </c>
      <c r="BK84">
        <v>2.79</v>
      </c>
      <c r="BL84">
        <v>0.81</v>
      </c>
      <c r="BM84">
        <v>0</v>
      </c>
      <c r="BN84">
        <v>0.48</v>
      </c>
      <c r="BO84">
        <v>15.34</v>
      </c>
      <c r="BP84">
        <v>3.62</v>
      </c>
      <c r="BQ84">
        <v>4.1399999999999997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68.38</v>
      </c>
    </row>
    <row r="85" spans="1:75">
      <c r="A85" t="s">
        <v>127</v>
      </c>
      <c r="B85">
        <v>0</v>
      </c>
      <c r="C85">
        <v>3.589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209.06419700000001</v>
      </c>
      <c r="L85">
        <v>633.55559700000003</v>
      </c>
      <c r="M85">
        <v>44.62</v>
      </c>
      <c r="N85">
        <v>114.58125</v>
      </c>
      <c r="O85">
        <v>119.955656</v>
      </c>
      <c r="P85">
        <v>121.819875</v>
      </c>
      <c r="Q85">
        <v>21.165400000000002</v>
      </c>
      <c r="R85">
        <v>41.118397000000002</v>
      </c>
      <c r="S85">
        <v>25.598396999999999</v>
      </c>
      <c r="T85">
        <v>0</v>
      </c>
      <c r="U85">
        <v>338.50574999999998</v>
      </c>
      <c r="V85">
        <v>17.595897000000001</v>
      </c>
      <c r="W85">
        <v>33.755330999999998</v>
      </c>
      <c r="X85">
        <v>143.09015600000001</v>
      </c>
      <c r="Y85">
        <v>0</v>
      </c>
      <c r="Z85">
        <v>19.071558</v>
      </c>
      <c r="AA85">
        <v>40.883637999999998</v>
      </c>
      <c r="AB85">
        <v>38.324815999999998</v>
      </c>
      <c r="AC85">
        <v>28.190923999999999</v>
      </c>
      <c r="AD85">
        <v>35.493949000000001</v>
      </c>
      <c r="AE85">
        <v>50.527106000000003</v>
      </c>
      <c r="AF85">
        <v>29.266452000000001</v>
      </c>
      <c r="AG85">
        <v>36.258600000000001</v>
      </c>
      <c r="AH85">
        <v>150.05167599999999</v>
      </c>
      <c r="AI85">
        <v>47.416704000000003</v>
      </c>
      <c r="AJ85">
        <v>0</v>
      </c>
      <c r="AK85">
        <v>24.249320999999998</v>
      </c>
      <c r="AL85">
        <v>76.983661999999995</v>
      </c>
      <c r="AM85">
        <v>15.360958999999999</v>
      </c>
      <c r="AN85">
        <v>0.83502399999999999</v>
      </c>
      <c r="AO85">
        <v>28.23282</v>
      </c>
      <c r="AP85">
        <v>9.1950179999999992</v>
      </c>
      <c r="AQ85">
        <v>60.37668</v>
      </c>
      <c r="AR85">
        <v>32.126399999999997</v>
      </c>
      <c r="AS85">
        <v>20.616534999999999</v>
      </c>
      <c r="AT85">
        <v>14.546896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68.38</v>
      </c>
      <c r="BA85">
        <f t="shared" si="4"/>
        <v>2694.4036410000003</v>
      </c>
      <c r="BD85">
        <v>21.17</v>
      </c>
      <c r="BE85">
        <v>3.58</v>
      </c>
      <c r="BF85">
        <v>0.79</v>
      </c>
      <c r="BG85">
        <v>1.84</v>
      </c>
      <c r="BH85">
        <v>5.26</v>
      </c>
      <c r="BI85">
        <v>4.33</v>
      </c>
      <c r="BJ85">
        <v>2.81</v>
      </c>
      <c r="BK85">
        <v>2.79</v>
      </c>
      <c r="BL85">
        <v>0.81</v>
      </c>
      <c r="BM85">
        <v>0</v>
      </c>
      <c r="BN85">
        <v>0.48</v>
      </c>
      <c r="BO85">
        <v>15.34</v>
      </c>
      <c r="BP85">
        <v>3.62</v>
      </c>
      <c r="BQ85">
        <v>4.1399999999999997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68.38</v>
      </c>
    </row>
    <row r="86" spans="1:75">
      <c r="A86" t="s">
        <v>128</v>
      </c>
      <c r="B86">
        <v>0</v>
      </c>
      <c r="C86">
        <v>1.552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209.06419700000001</v>
      </c>
      <c r="L86">
        <v>633.55559700000003</v>
      </c>
      <c r="M86">
        <v>44.62</v>
      </c>
      <c r="N86">
        <v>114.58125</v>
      </c>
      <c r="O86">
        <v>119.955656</v>
      </c>
      <c r="P86">
        <v>121.819875</v>
      </c>
      <c r="Q86">
        <v>21.165400000000002</v>
      </c>
      <c r="R86">
        <v>41.118397000000002</v>
      </c>
      <c r="S86">
        <v>25.598396999999999</v>
      </c>
      <c r="T86">
        <v>0</v>
      </c>
      <c r="U86">
        <v>338.50574999999998</v>
      </c>
      <c r="V86">
        <v>17.595897000000001</v>
      </c>
      <c r="W86">
        <v>33.755330999999998</v>
      </c>
      <c r="X86">
        <v>143.09015600000001</v>
      </c>
      <c r="Y86">
        <v>0</v>
      </c>
      <c r="Z86">
        <v>19.071558</v>
      </c>
      <c r="AA86">
        <v>40.883637999999998</v>
      </c>
      <c r="AB86">
        <v>38.324815999999998</v>
      </c>
      <c r="AC86">
        <v>28.190923999999999</v>
      </c>
      <c r="AD86">
        <v>35.493949000000001</v>
      </c>
      <c r="AE86">
        <v>50.527106000000003</v>
      </c>
      <c r="AF86">
        <v>29.266452000000001</v>
      </c>
      <c r="AG86">
        <v>36.258600000000001</v>
      </c>
      <c r="AH86">
        <v>150.05167599999999</v>
      </c>
      <c r="AI86">
        <v>13.58291</v>
      </c>
      <c r="AJ86">
        <v>0</v>
      </c>
      <c r="AK86">
        <v>24.249320999999998</v>
      </c>
      <c r="AL86">
        <v>76.983661999999995</v>
      </c>
      <c r="AM86">
        <v>15.360958999999999</v>
      </c>
      <c r="AN86">
        <v>0.83502399999999999</v>
      </c>
      <c r="AO86">
        <v>28.23282</v>
      </c>
      <c r="AP86">
        <v>11.18313</v>
      </c>
      <c r="AQ86">
        <v>60.37668</v>
      </c>
      <c r="AR86">
        <v>32.126399999999997</v>
      </c>
      <c r="AS86">
        <v>20.616534999999999</v>
      </c>
      <c r="AT86">
        <v>14.546896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68.38</v>
      </c>
      <c r="BA86">
        <f t="shared" si="4"/>
        <v>2660.5209589999999</v>
      </c>
      <c r="BD86">
        <v>21.17</v>
      </c>
      <c r="BE86">
        <v>3.58</v>
      </c>
      <c r="BF86">
        <v>0.79</v>
      </c>
      <c r="BG86">
        <v>1.84</v>
      </c>
      <c r="BH86">
        <v>5.26</v>
      </c>
      <c r="BI86">
        <v>4.33</v>
      </c>
      <c r="BJ86">
        <v>2.81</v>
      </c>
      <c r="BK86">
        <v>2.79</v>
      </c>
      <c r="BL86">
        <v>0.81</v>
      </c>
      <c r="BM86">
        <v>0</v>
      </c>
      <c r="BN86">
        <v>0.48</v>
      </c>
      <c r="BO86">
        <v>15.34</v>
      </c>
      <c r="BP86">
        <v>3.62</v>
      </c>
      <c r="BQ86">
        <v>4.1399999999999997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68.38</v>
      </c>
    </row>
    <row r="87" spans="1:75">
      <c r="A87" t="s">
        <v>129</v>
      </c>
      <c r="B87">
        <v>0</v>
      </c>
      <c r="C87">
        <v>1.552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209.06419700000001</v>
      </c>
      <c r="L87">
        <v>633.55559700000003</v>
      </c>
      <c r="M87">
        <v>44.62</v>
      </c>
      <c r="N87">
        <v>114.58125</v>
      </c>
      <c r="O87">
        <v>119.955656</v>
      </c>
      <c r="P87">
        <v>121.819875</v>
      </c>
      <c r="Q87">
        <v>21.165400000000002</v>
      </c>
      <c r="R87">
        <v>41.118397000000002</v>
      </c>
      <c r="S87">
        <v>25.598396999999999</v>
      </c>
      <c r="T87">
        <v>0</v>
      </c>
      <c r="U87">
        <v>338.50574999999998</v>
      </c>
      <c r="V87">
        <v>17.595897000000001</v>
      </c>
      <c r="W87">
        <v>33.755330999999998</v>
      </c>
      <c r="X87">
        <v>143.09015600000001</v>
      </c>
      <c r="Y87">
        <v>0</v>
      </c>
      <c r="Z87">
        <v>6.3571859999999996</v>
      </c>
      <c r="AA87">
        <v>40.883637999999998</v>
      </c>
      <c r="AB87">
        <v>38.324815999999998</v>
      </c>
      <c r="AC87">
        <v>28.190923999999999</v>
      </c>
      <c r="AD87">
        <v>35.493949000000001</v>
      </c>
      <c r="AE87">
        <v>47.953459000000002</v>
      </c>
      <c r="AF87">
        <v>26.77976</v>
      </c>
      <c r="AG87">
        <v>36.258600000000001</v>
      </c>
      <c r="AH87">
        <v>148.35228499999999</v>
      </c>
      <c r="AI87">
        <v>13.58291</v>
      </c>
      <c r="AJ87">
        <v>0</v>
      </c>
      <c r="AK87">
        <v>24.249320999999998</v>
      </c>
      <c r="AL87">
        <v>76.983661999999995</v>
      </c>
      <c r="AM87">
        <v>15.360958999999999</v>
      </c>
      <c r="AN87">
        <v>0.83502399999999999</v>
      </c>
      <c r="AO87">
        <v>28.23282</v>
      </c>
      <c r="AP87">
        <v>11.18313</v>
      </c>
      <c r="AQ87">
        <v>60.37668</v>
      </c>
      <c r="AR87">
        <v>32.126399999999997</v>
      </c>
      <c r="AS87">
        <v>20.616534999999999</v>
      </c>
      <c r="AT87">
        <v>14.546896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68.38</v>
      </c>
      <c r="BA87">
        <f t="shared" si="4"/>
        <v>2641.0468569999998</v>
      </c>
      <c r="BD87">
        <v>21.17</v>
      </c>
      <c r="BE87">
        <v>3.58</v>
      </c>
      <c r="BF87">
        <v>0.79</v>
      </c>
      <c r="BG87">
        <v>1.84</v>
      </c>
      <c r="BH87">
        <v>5.26</v>
      </c>
      <c r="BI87">
        <v>4.33</v>
      </c>
      <c r="BJ87">
        <v>2.81</v>
      </c>
      <c r="BK87">
        <v>2.79</v>
      </c>
      <c r="BL87">
        <v>0.81</v>
      </c>
      <c r="BM87">
        <v>0</v>
      </c>
      <c r="BN87">
        <v>0.48</v>
      </c>
      <c r="BO87">
        <v>15.34</v>
      </c>
      <c r="BP87">
        <v>3.62</v>
      </c>
      <c r="BQ87">
        <v>4.1399999999999997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68.38</v>
      </c>
    </row>
    <row r="88" spans="1:75">
      <c r="A88" t="s">
        <v>130</v>
      </c>
      <c r="B88">
        <v>0</v>
      </c>
      <c r="C88">
        <v>0.53349999999999997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209.06419700000001</v>
      </c>
      <c r="L88">
        <v>633.55559700000003</v>
      </c>
      <c r="M88">
        <v>44.62</v>
      </c>
      <c r="N88">
        <v>114.58125</v>
      </c>
      <c r="O88">
        <v>119.955656</v>
      </c>
      <c r="P88">
        <v>121.819875</v>
      </c>
      <c r="Q88">
        <v>21.165400000000002</v>
      </c>
      <c r="R88">
        <v>41.118397000000002</v>
      </c>
      <c r="S88">
        <v>25.598396999999999</v>
      </c>
      <c r="T88">
        <v>0</v>
      </c>
      <c r="U88">
        <v>338.50574999999998</v>
      </c>
      <c r="V88">
        <v>17.595897000000001</v>
      </c>
      <c r="W88">
        <v>33.755330999999998</v>
      </c>
      <c r="X88">
        <v>143.09015600000001</v>
      </c>
      <c r="Y88">
        <v>0</v>
      </c>
      <c r="Z88">
        <v>6.3571859999999996</v>
      </c>
      <c r="AA88">
        <v>40.883637999999998</v>
      </c>
      <c r="AB88">
        <v>38.324815999999998</v>
      </c>
      <c r="AC88">
        <v>28.190923999999999</v>
      </c>
      <c r="AD88">
        <v>35.493949000000001</v>
      </c>
      <c r="AE88">
        <v>47.953459000000002</v>
      </c>
      <c r="AF88">
        <v>26.77976</v>
      </c>
      <c r="AG88">
        <v>36.258600000000001</v>
      </c>
      <c r="AH88">
        <v>148.35228499999999</v>
      </c>
      <c r="AI88">
        <v>13.58291</v>
      </c>
      <c r="AJ88">
        <v>0</v>
      </c>
      <c r="AK88">
        <v>24.249320999999998</v>
      </c>
      <c r="AL88">
        <v>76.983661999999995</v>
      </c>
      <c r="AM88">
        <v>15.360958999999999</v>
      </c>
      <c r="AN88">
        <v>0.83502399999999999</v>
      </c>
      <c r="AO88">
        <v>28.23282</v>
      </c>
      <c r="AP88">
        <v>11.18313</v>
      </c>
      <c r="AQ88">
        <v>60.37668</v>
      </c>
      <c r="AR88">
        <v>32.126399999999997</v>
      </c>
      <c r="AS88">
        <v>20.616534999999999</v>
      </c>
      <c r="AT88">
        <v>14.546896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68.38</v>
      </c>
      <c r="BA88">
        <f t="shared" si="4"/>
        <v>2640.0283570000001</v>
      </c>
      <c r="BD88">
        <v>21.17</v>
      </c>
      <c r="BE88">
        <v>3.58</v>
      </c>
      <c r="BF88">
        <v>0.79</v>
      </c>
      <c r="BG88">
        <v>1.84</v>
      </c>
      <c r="BH88">
        <v>5.26</v>
      </c>
      <c r="BI88">
        <v>4.33</v>
      </c>
      <c r="BJ88">
        <v>2.81</v>
      </c>
      <c r="BK88">
        <v>2.79</v>
      </c>
      <c r="BL88">
        <v>0.81</v>
      </c>
      <c r="BM88">
        <v>0</v>
      </c>
      <c r="BN88">
        <v>0.48</v>
      </c>
      <c r="BO88">
        <v>15.34</v>
      </c>
      <c r="BP88">
        <v>3.62</v>
      </c>
      <c r="BQ88">
        <v>4.1399999999999997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68.38</v>
      </c>
    </row>
    <row r="89" spans="1:75">
      <c r="A89" t="s">
        <v>131</v>
      </c>
      <c r="B89">
        <v>0</v>
      </c>
      <c r="C89">
        <v>0.53349999999999997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209.06419700000001</v>
      </c>
      <c r="L89">
        <v>633.55559700000003</v>
      </c>
      <c r="M89">
        <v>44.62</v>
      </c>
      <c r="N89">
        <v>114.58125</v>
      </c>
      <c r="O89">
        <v>119.955656</v>
      </c>
      <c r="P89">
        <v>121.819875</v>
      </c>
      <c r="Q89">
        <v>21.165400000000002</v>
      </c>
      <c r="R89">
        <v>41.118397000000002</v>
      </c>
      <c r="S89">
        <v>25.598396999999999</v>
      </c>
      <c r="T89">
        <v>0</v>
      </c>
      <c r="U89">
        <v>338.50574999999998</v>
      </c>
      <c r="V89">
        <v>17.595897000000001</v>
      </c>
      <c r="W89">
        <v>33.755330999999998</v>
      </c>
      <c r="X89">
        <v>143.09015600000001</v>
      </c>
      <c r="Y89">
        <v>0</v>
      </c>
      <c r="Z89">
        <v>6.3571859999999996</v>
      </c>
      <c r="AA89">
        <v>40.883637999999998</v>
      </c>
      <c r="AB89">
        <v>38.324815999999998</v>
      </c>
      <c r="AC89">
        <v>28.190923999999999</v>
      </c>
      <c r="AD89">
        <v>35.493949000000001</v>
      </c>
      <c r="AE89">
        <v>47.953459000000002</v>
      </c>
      <c r="AF89">
        <v>26.77976</v>
      </c>
      <c r="AG89">
        <v>36.258600000000001</v>
      </c>
      <c r="AH89">
        <v>148.35228499999999</v>
      </c>
      <c r="AI89">
        <v>13.58291</v>
      </c>
      <c r="AJ89">
        <v>0</v>
      </c>
      <c r="AK89">
        <v>24.249320999999998</v>
      </c>
      <c r="AL89">
        <v>76.983661999999995</v>
      </c>
      <c r="AM89">
        <v>15.360958999999999</v>
      </c>
      <c r="AN89">
        <v>0.83502399999999999</v>
      </c>
      <c r="AO89">
        <v>28.23282</v>
      </c>
      <c r="AP89">
        <v>11.18313</v>
      </c>
      <c r="AQ89">
        <v>60.37668</v>
      </c>
      <c r="AR89">
        <v>32.126399999999997</v>
      </c>
      <c r="AS89">
        <v>20.616534999999999</v>
      </c>
      <c r="AT89">
        <v>14.546896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68.149999999999991</v>
      </c>
      <c r="BA89">
        <f t="shared" si="4"/>
        <v>2639.7983570000001</v>
      </c>
      <c r="BD89">
        <v>21.17</v>
      </c>
      <c r="BE89">
        <v>3.58</v>
      </c>
      <c r="BF89">
        <v>0.79</v>
      </c>
      <c r="BG89">
        <v>1.84</v>
      </c>
      <c r="BH89">
        <v>5.26</v>
      </c>
      <c r="BI89">
        <v>4.33</v>
      </c>
      <c r="BJ89">
        <v>2.81</v>
      </c>
      <c r="BK89">
        <v>2.56</v>
      </c>
      <c r="BL89">
        <v>0.81</v>
      </c>
      <c r="BM89">
        <v>0</v>
      </c>
      <c r="BN89">
        <v>0.48</v>
      </c>
      <c r="BO89">
        <v>15.34</v>
      </c>
      <c r="BP89">
        <v>3.62</v>
      </c>
      <c r="BQ89">
        <v>4.1399999999999997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68.149999999999991</v>
      </c>
    </row>
    <row r="90" spans="1:75">
      <c r="A90" t="s">
        <v>132</v>
      </c>
      <c r="B90">
        <v>0</v>
      </c>
      <c r="C90">
        <v>0.53349999999999997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209.06419700000001</v>
      </c>
      <c r="L90">
        <v>633.55559700000003</v>
      </c>
      <c r="M90">
        <v>44.62</v>
      </c>
      <c r="N90">
        <v>114.58125</v>
      </c>
      <c r="O90">
        <v>119.955656</v>
      </c>
      <c r="P90">
        <v>121.819875</v>
      </c>
      <c r="Q90">
        <v>21.165400000000002</v>
      </c>
      <c r="R90">
        <v>41.118397000000002</v>
      </c>
      <c r="S90">
        <v>25.598396999999999</v>
      </c>
      <c r="T90">
        <v>0</v>
      </c>
      <c r="U90">
        <v>338.50574999999998</v>
      </c>
      <c r="V90">
        <v>17.595897000000001</v>
      </c>
      <c r="W90">
        <v>33.755330999999998</v>
      </c>
      <c r="X90">
        <v>143.09015600000001</v>
      </c>
      <c r="Y90">
        <v>0</v>
      </c>
      <c r="Z90">
        <v>6.3571859999999996</v>
      </c>
      <c r="AA90">
        <v>40.883637999999998</v>
      </c>
      <c r="AB90">
        <v>38.324815999999998</v>
      </c>
      <c r="AC90">
        <v>28.190923999999999</v>
      </c>
      <c r="AD90">
        <v>35.493949000000001</v>
      </c>
      <c r="AE90">
        <v>47.953459000000002</v>
      </c>
      <c r="AF90">
        <v>26.77976</v>
      </c>
      <c r="AG90">
        <v>36.258600000000001</v>
      </c>
      <c r="AH90">
        <v>148.35228499999999</v>
      </c>
      <c r="AI90">
        <v>13.58291</v>
      </c>
      <c r="AJ90">
        <v>0</v>
      </c>
      <c r="AK90">
        <v>24.249320999999998</v>
      </c>
      <c r="AL90">
        <v>76.983661999999995</v>
      </c>
      <c r="AM90">
        <v>15.360958999999999</v>
      </c>
      <c r="AN90">
        <v>0.83502399999999999</v>
      </c>
      <c r="AO90">
        <v>28.23282</v>
      </c>
      <c r="AP90">
        <v>11.18313</v>
      </c>
      <c r="AQ90">
        <v>60.37668</v>
      </c>
      <c r="AR90">
        <v>32.126399999999997</v>
      </c>
      <c r="AS90">
        <v>20.616534999999999</v>
      </c>
      <c r="AT90">
        <v>14.546896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68.149999999999991</v>
      </c>
      <c r="BA90">
        <f t="shared" si="4"/>
        <v>2639.7983570000001</v>
      </c>
      <c r="BD90">
        <v>21.17</v>
      </c>
      <c r="BE90">
        <v>3.58</v>
      </c>
      <c r="BF90">
        <v>0.79</v>
      </c>
      <c r="BG90">
        <v>1.84</v>
      </c>
      <c r="BH90">
        <v>5.26</v>
      </c>
      <c r="BI90">
        <v>4.33</v>
      </c>
      <c r="BJ90">
        <v>2.81</v>
      </c>
      <c r="BK90">
        <v>2.56</v>
      </c>
      <c r="BL90">
        <v>0.81</v>
      </c>
      <c r="BM90">
        <v>0</v>
      </c>
      <c r="BN90">
        <v>0.48</v>
      </c>
      <c r="BO90">
        <v>15.34</v>
      </c>
      <c r="BP90">
        <v>3.62</v>
      </c>
      <c r="BQ90">
        <v>4.1399999999999997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68.149999999999991</v>
      </c>
    </row>
    <row r="91" spans="1:75">
      <c r="A91" t="s">
        <v>133</v>
      </c>
      <c r="B91">
        <v>0</v>
      </c>
      <c r="C91">
        <v>0.53349999999999997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209.06419700000001</v>
      </c>
      <c r="L91">
        <v>633.55559700000003</v>
      </c>
      <c r="M91">
        <v>44.62</v>
      </c>
      <c r="N91">
        <v>114.58125</v>
      </c>
      <c r="O91">
        <v>119.955656</v>
      </c>
      <c r="P91">
        <v>121.819875</v>
      </c>
      <c r="Q91">
        <v>21.165400000000002</v>
      </c>
      <c r="R91">
        <v>41.118397000000002</v>
      </c>
      <c r="S91">
        <v>25.598396999999999</v>
      </c>
      <c r="T91">
        <v>0</v>
      </c>
      <c r="U91">
        <v>338.50574999999998</v>
      </c>
      <c r="V91">
        <v>17.595897000000001</v>
      </c>
      <c r="W91">
        <v>33.755330999999998</v>
      </c>
      <c r="X91">
        <v>143.09015600000001</v>
      </c>
      <c r="Y91">
        <v>0</v>
      </c>
      <c r="Z91">
        <v>19.071558</v>
      </c>
      <c r="AA91">
        <v>40.883637999999998</v>
      </c>
      <c r="AB91">
        <v>38.324815999999998</v>
      </c>
      <c r="AC91">
        <v>28.190923999999999</v>
      </c>
      <c r="AD91">
        <v>35.493949000000001</v>
      </c>
      <c r="AE91">
        <v>50.527106000000003</v>
      </c>
      <c r="AF91">
        <v>29.266452000000001</v>
      </c>
      <c r="AG91">
        <v>36.258600000000001</v>
      </c>
      <c r="AH91">
        <v>150.05167599999999</v>
      </c>
      <c r="AI91">
        <v>13.58291</v>
      </c>
      <c r="AJ91">
        <v>0</v>
      </c>
      <c r="AK91">
        <v>24.249320999999998</v>
      </c>
      <c r="AL91">
        <v>76.983661999999995</v>
      </c>
      <c r="AM91">
        <v>15.360958999999999</v>
      </c>
      <c r="AN91">
        <v>0.83502399999999999</v>
      </c>
      <c r="AO91">
        <v>28.518000000000001</v>
      </c>
      <c r="AP91">
        <v>11.18313</v>
      </c>
      <c r="AQ91">
        <v>60.37668</v>
      </c>
      <c r="AR91">
        <v>32.126399999999997</v>
      </c>
      <c r="AS91">
        <v>20.877503999999998</v>
      </c>
      <c r="AT91">
        <v>14.546896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68.77</v>
      </c>
      <c r="BA91">
        <f t="shared" si="4"/>
        <v>2660.4386079999999</v>
      </c>
      <c r="BD91">
        <v>21.17</v>
      </c>
      <c r="BE91">
        <v>3.58</v>
      </c>
      <c r="BF91">
        <v>0.79</v>
      </c>
      <c r="BG91">
        <v>1.9</v>
      </c>
      <c r="BH91">
        <v>5.26</v>
      </c>
      <c r="BI91">
        <v>4.33</v>
      </c>
      <c r="BJ91">
        <v>2.81</v>
      </c>
      <c r="BK91">
        <v>2.62</v>
      </c>
      <c r="BL91">
        <v>0.81</v>
      </c>
      <c r="BM91">
        <v>0</v>
      </c>
      <c r="BN91">
        <v>0.48</v>
      </c>
      <c r="BO91">
        <v>15.72</v>
      </c>
      <c r="BP91">
        <v>3.62</v>
      </c>
      <c r="BQ91">
        <v>4.26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68.77</v>
      </c>
    </row>
    <row r="92" spans="1:75">
      <c r="A92" t="s">
        <v>134</v>
      </c>
      <c r="B92">
        <v>0</v>
      </c>
      <c r="C92">
        <v>0.53349999999999997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209.06419700000001</v>
      </c>
      <c r="L92">
        <v>633.55559700000003</v>
      </c>
      <c r="M92">
        <v>44.62</v>
      </c>
      <c r="N92">
        <v>114.58125</v>
      </c>
      <c r="O92">
        <v>119.955656</v>
      </c>
      <c r="P92">
        <v>121.819875</v>
      </c>
      <c r="Q92">
        <v>21.165400000000002</v>
      </c>
      <c r="R92">
        <v>41.118397000000002</v>
      </c>
      <c r="S92">
        <v>25.598396999999999</v>
      </c>
      <c r="T92">
        <v>0</v>
      </c>
      <c r="U92">
        <v>338.50574999999998</v>
      </c>
      <c r="V92">
        <v>17.595897000000001</v>
      </c>
      <c r="W92">
        <v>33.755330999999998</v>
      </c>
      <c r="X92">
        <v>143.09015600000001</v>
      </c>
      <c r="Y92">
        <v>0</v>
      </c>
      <c r="Z92">
        <v>19.071558</v>
      </c>
      <c r="AA92">
        <v>40.883637999999998</v>
      </c>
      <c r="AB92">
        <v>38.324815999999998</v>
      </c>
      <c r="AC92">
        <v>28.190923999999999</v>
      </c>
      <c r="AD92">
        <v>35.493949000000001</v>
      </c>
      <c r="AE92">
        <v>50.527106000000003</v>
      </c>
      <c r="AF92">
        <v>29.266452000000001</v>
      </c>
      <c r="AG92">
        <v>36.258600000000001</v>
      </c>
      <c r="AH92">
        <v>150.05167599999999</v>
      </c>
      <c r="AI92">
        <v>3.0870250000000001</v>
      </c>
      <c r="AJ92">
        <v>0</v>
      </c>
      <c r="AK92">
        <v>24.249320999999998</v>
      </c>
      <c r="AL92">
        <v>76.983661999999995</v>
      </c>
      <c r="AM92">
        <v>15.360958999999999</v>
      </c>
      <c r="AN92">
        <v>0.83502399999999999</v>
      </c>
      <c r="AO92">
        <v>28.518000000000001</v>
      </c>
      <c r="AP92">
        <v>11.18313</v>
      </c>
      <c r="AQ92">
        <v>60.37668</v>
      </c>
      <c r="AR92">
        <v>32.126399999999997</v>
      </c>
      <c r="AS92">
        <v>20.877503999999998</v>
      </c>
      <c r="AT92">
        <v>14.546896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68.77</v>
      </c>
      <c r="BA92">
        <f t="shared" si="4"/>
        <v>2649.9427229999997</v>
      </c>
      <c r="BD92">
        <v>21.17</v>
      </c>
      <c r="BE92">
        <v>3.58</v>
      </c>
      <c r="BF92">
        <v>0.79</v>
      </c>
      <c r="BG92">
        <v>1.9</v>
      </c>
      <c r="BH92">
        <v>5.26</v>
      </c>
      <c r="BI92">
        <v>4.33</v>
      </c>
      <c r="BJ92">
        <v>2.81</v>
      </c>
      <c r="BK92">
        <v>2.62</v>
      </c>
      <c r="BL92">
        <v>0.81</v>
      </c>
      <c r="BM92">
        <v>0</v>
      </c>
      <c r="BN92">
        <v>0.48</v>
      </c>
      <c r="BO92">
        <v>15.72</v>
      </c>
      <c r="BP92">
        <v>3.62</v>
      </c>
      <c r="BQ92">
        <v>4.26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68.77</v>
      </c>
    </row>
    <row r="93" spans="1:75">
      <c r="A93" t="s">
        <v>135</v>
      </c>
      <c r="B93">
        <v>0</v>
      </c>
      <c r="C93">
        <v>0.53349999999999997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209.06419700000001</v>
      </c>
      <c r="L93">
        <v>633.55559700000003</v>
      </c>
      <c r="M93">
        <v>44.62</v>
      </c>
      <c r="N93">
        <v>114.58125</v>
      </c>
      <c r="O93">
        <v>119.955656</v>
      </c>
      <c r="P93">
        <v>121.819875</v>
      </c>
      <c r="Q93">
        <v>21.165400000000002</v>
      </c>
      <c r="R93">
        <v>41.118397000000002</v>
      </c>
      <c r="S93">
        <v>25.598396999999999</v>
      </c>
      <c r="T93">
        <v>0</v>
      </c>
      <c r="U93">
        <v>338.50574999999998</v>
      </c>
      <c r="V93">
        <v>17.595897000000001</v>
      </c>
      <c r="W93">
        <v>33.755330999999998</v>
      </c>
      <c r="X93">
        <v>143.09015600000001</v>
      </c>
      <c r="Y93">
        <v>0</v>
      </c>
      <c r="Z93">
        <v>19.071558</v>
      </c>
      <c r="AA93">
        <v>40.883637999999998</v>
      </c>
      <c r="AB93">
        <v>38.324815999999998</v>
      </c>
      <c r="AC93">
        <v>28.190923999999999</v>
      </c>
      <c r="AD93">
        <v>35.493949000000001</v>
      </c>
      <c r="AE93">
        <v>50.527106000000003</v>
      </c>
      <c r="AF93">
        <v>29.266452000000001</v>
      </c>
      <c r="AG93">
        <v>36.258600000000001</v>
      </c>
      <c r="AH93">
        <v>150.05167599999999</v>
      </c>
      <c r="AI93">
        <v>3.0870250000000001</v>
      </c>
      <c r="AJ93">
        <v>0</v>
      </c>
      <c r="AK93">
        <v>24.249320999999998</v>
      </c>
      <c r="AL93">
        <v>76.983661999999995</v>
      </c>
      <c r="AM93">
        <v>15.360958999999999</v>
      </c>
      <c r="AN93">
        <v>0.83502399999999999</v>
      </c>
      <c r="AO93">
        <v>28.518000000000001</v>
      </c>
      <c r="AP93">
        <v>11.18313</v>
      </c>
      <c r="AQ93">
        <v>60.37668</v>
      </c>
      <c r="AR93">
        <v>32.126399999999997</v>
      </c>
      <c r="AS93">
        <v>23.487192</v>
      </c>
      <c r="AT93">
        <v>14.546896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68.77</v>
      </c>
      <c r="BA93">
        <f t="shared" si="4"/>
        <v>2652.5524109999997</v>
      </c>
      <c r="BD93">
        <v>21.17</v>
      </c>
      <c r="BE93">
        <v>3.58</v>
      </c>
      <c r="BF93">
        <v>0.79</v>
      </c>
      <c r="BG93">
        <v>1.9</v>
      </c>
      <c r="BH93">
        <v>5.26</v>
      </c>
      <c r="BI93">
        <v>4.33</v>
      </c>
      <c r="BJ93">
        <v>2.81</v>
      </c>
      <c r="BK93">
        <v>2.62</v>
      </c>
      <c r="BL93">
        <v>0.81</v>
      </c>
      <c r="BM93">
        <v>0</v>
      </c>
      <c r="BN93">
        <v>0.48</v>
      </c>
      <c r="BO93">
        <v>15.72</v>
      </c>
      <c r="BP93">
        <v>3.62</v>
      </c>
      <c r="BQ93">
        <v>4.26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68.77</v>
      </c>
    </row>
    <row r="94" spans="1:75">
      <c r="A94" t="s">
        <v>136</v>
      </c>
      <c r="B94">
        <v>0</v>
      </c>
      <c r="C94">
        <v>0.53349999999999997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209.06419700000001</v>
      </c>
      <c r="L94">
        <v>633.55559700000003</v>
      </c>
      <c r="M94">
        <v>44.62</v>
      </c>
      <c r="N94">
        <v>114.58125</v>
      </c>
      <c r="O94">
        <v>119.955656</v>
      </c>
      <c r="P94">
        <v>121.819875</v>
      </c>
      <c r="Q94">
        <v>21.165400000000002</v>
      </c>
      <c r="R94">
        <v>41.118397000000002</v>
      </c>
      <c r="S94">
        <v>25.598396999999999</v>
      </c>
      <c r="T94">
        <v>0</v>
      </c>
      <c r="U94">
        <v>338.50574999999998</v>
      </c>
      <c r="V94">
        <v>17.595897000000001</v>
      </c>
      <c r="W94">
        <v>33.755330999999998</v>
      </c>
      <c r="X94">
        <v>143.09015600000001</v>
      </c>
      <c r="Y94">
        <v>0</v>
      </c>
      <c r="Z94">
        <v>19.071558</v>
      </c>
      <c r="AA94">
        <v>40.883637999999998</v>
      </c>
      <c r="AB94">
        <v>38.324815999999998</v>
      </c>
      <c r="AC94">
        <v>28.190923999999999</v>
      </c>
      <c r="AD94">
        <v>35.493949000000001</v>
      </c>
      <c r="AE94">
        <v>50.527106000000003</v>
      </c>
      <c r="AF94">
        <v>29.266452000000001</v>
      </c>
      <c r="AG94">
        <v>36.258600000000001</v>
      </c>
      <c r="AH94">
        <v>150.05167599999999</v>
      </c>
      <c r="AI94">
        <v>3.0870250000000001</v>
      </c>
      <c r="AJ94">
        <v>0</v>
      </c>
      <c r="AK94">
        <v>24.249320999999998</v>
      </c>
      <c r="AL94">
        <v>76.983661999999995</v>
      </c>
      <c r="AM94">
        <v>15.360958999999999</v>
      </c>
      <c r="AN94">
        <v>0.83502399999999999</v>
      </c>
      <c r="AO94">
        <v>28.518000000000001</v>
      </c>
      <c r="AP94">
        <v>11.18313</v>
      </c>
      <c r="AQ94">
        <v>60.37668</v>
      </c>
      <c r="AR94">
        <v>32.126399999999997</v>
      </c>
      <c r="AS94">
        <v>23.487192</v>
      </c>
      <c r="AT94">
        <v>14.546896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68.72999999999999</v>
      </c>
      <c r="BA94">
        <f t="shared" si="4"/>
        <v>2652.5124109999997</v>
      </c>
      <c r="BD94">
        <v>21.17</v>
      </c>
      <c r="BE94">
        <v>3.58</v>
      </c>
      <c r="BF94">
        <v>0.79</v>
      </c>
      <c r="BG94">
        <v>1.9</v>
      </c>
      <c r="BH94">
        <v>5.26</v>
      </c>
      <c r="BI94">
        <v>4.33</v>
      </c>
      <c r="BJ94">
        <v>2.81</v>
      </c>
      <c r="BK94">
        <v>2.58</v>
      </c>
      <c r="BL94">
        <v>0.81</v>
      </c>
      <c r="BM94">
        <v>0</v>
      </c>
      <c r="BN94">
        <v>0.48</v>
      </c>
      <c r="BO94">
        <v>15.72</v>
      </c>
      <c r="BP94">
        <v>3.62</v>
      </c>
      <c r="BQ94">
        <v>4.26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68.72999999999999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209.06419700000001</v>
      </c>
      <c r="L95">
        <v>633.55559700000003</v>
      </c>
      <c r="M95">
        <v>44.62</v>
      </c>
      <c r="N95">
        <v>114.58125</v>
      </c>
      <c r="O95">
        <v>119.955656</v>
      </c>
      <c r="P95">
        <v>121.819875</v>
      </c>
      <c r="Q95">
        <v>21.165400000000002</v>
      </c>
      <c r="R95">
        <v>41.118397000000002</v>
      </c>
      <c r="S95">
        <v>25.598396999999999</v>
      </c>
      <c r="T95">
        <v>0</v>
      </c>
      <c r="U95">
        <v>338.50574999999998</v>
      </c>
      <c r="V95">
        <v>17.595897000000001</v>
      </c>
      <c r="W95">
        <v>33.755330999999998</v>
      </c>
      <c r="X95">
        <v>143.09015600000001</v>
      </c>
      <c r="Y95">
        <v>0</v>
      </c>
      <c r="Z95">
        <v>6.3571859999999996</v>
      </c>
      <c r="AA95">
        <v>40.883637999999998</v>
      </c>
      <c r="AB95">
        <v>25.549878</v>
      </c>
      <c r="AC95">
        <v>18.775010000000002</v>
      </c>
      <c r="AD95">
        <v>35.493949000000001</v>
      </c>
      <c r="AE95">
        <v>47.953459000000002</v>
      </c>
      <c r="AF95">
        <v>26.77976</v>
      </c>
      <c r="AG95">
        <v>36.258600000000001</v>
      </c>
      <c r="AH95">
        <v>148.35228499999999</v>
      </c>
      <c r="AI95">
        <v>3.0870250000000001</v>
      </c>
      <c r="AJ95">
        <v>0</v>
      </c>
      <c r="AK95">
        <v>24.249320999999998</v>
      </c>
      <c r="AL95">
        <v>76.983661999999995</v>
      </c>
      <c r="AM95">
        <v>15.360958999999999</v>
      </c>
      <c r="AN95">
        <v>0.83502399999999999</v>
      </c>
      <c r="AO95">
        <v>28.518000000000001</v>
      </c>
      <c r="AP95">
        <v>11.18313</v>
      </c>
      <c r="AQ95">
        <v>60.37668</v>
      </c>
      <c r="AR95">
        <v>32.126399999999997</v>
      </c>
      <c r="AS95">
        <v>23.487192</v>
      </c>
      <c r="AT95">
        <v>14.546896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68.72999999999999</v>
      </c>
      <c r="BA95">
        <f t="shared" si="4"/>
        <v>2610.3139569999998</v>
      </c>
      <c r="BD95">
        <v>21.17</v>
      </c>
      <c r="BE95">
        <v>3.58</v>
      </c>
      <c r="BF95">
        <v>0.79</v>
      </c>
      <c r="BG95">
        <v>1.9</v>
      </c>
      <c r="BH95">
        <v>5.26</v>
      </c>
      <c r="BI95">
        <v>4.33</v>
      </c>
      <c r="BJ95">
        <v>2.81</v>
      </c>
      <c r="BK95">
        <v>2.58</v>
      </c>
      <c r="BL95">
        <v>0.81</v>
      </c>
      <c r="BM95">
        <v>0</v>
      </c>
      <c r="BN95">
        <v>0.48</v>
      </c>
      <c r="BO95">
        <v>15.72</v>
      </c>
      <c r="BP95">
        <v>3.62</v>
      </c>
      <c r="BQ95">
        <v>4.26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68.72999999999999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209.06419700000001</v>
      </c>
      <c r="L96">
        <v>633.55559700000003</v>
      </c>
      <c r="M96">
        <v>44.62</v>
      </c>
      <c r="N96">
        <v>114.58125</v>
      </c>
      <c r="O96">
        <v>119.955656</v>
      </c>
      <c r="P96">
        <v>121.819875</v>
      </c>
      <c r="Q96">
        <v>21.165400000000002</v>
      </c>
      <c r="R96">
        <v>41.118397000000002</v>
      </c>
      <c r="S96">
        <v>25.598396999999999</v>
      </c>
      <c r="T96">
        <v>0</v>
      </c>
      <c r="U96">
        <v>338.50574999999998</v>
      </c>
      <c r="V96">
        <v>17.595897000000001</v>
      </c>
      <c r="W96">
        <v>33.755330999999998</v>
      </c>
      <c r="X96">
        <v>143.09015600000001</v>
      </c>
      <c r="Y96">
        <v>0</v>
      </c>
      <c r="Z96">
        <v>6.3571859999999996</v>
      </c>
      <c r="AA96">
        <v>40.883637999999998</v>
      </c>
      <c r="AB96">
        <v>25.549878</v>
      </c>
      <c r="AC96">
        <v>18.775010000000002</v>
      </c>
      <c r="AD96">
        <v>35.493949000000001</v>
      </c>
      <c r="AE96">
        <v>47.953459000000002</v>
      </c>
      <c r="AF96">
        <v>26.77976</v>
      </c>
      <c r="AG96">
        <v>36.258600000000001</v>
      </c>
      <c r="AH96">
        <v>148.35228499999999</v>
      </c>
      <c r="AI96">
        <v>3.0870250000000001</v>
      </c>
      <c r="AJ96">
        <v>0</v>
      </c>
      <c r="AK96">
        <v>24.249320999999998</v>
      </c>
      <c r="AL96">
        <v>76.983661999999995</v>
      </c>
      <c r="AM96">
        <v>15.360958999999999</v>
      </c>
      <c r="AN96">
        <v>0.83502399999999999</v>
      </c>
      <c r="AO96">
        <v>28.518000000000001</v>
      </c>
      <c r="AP96">
        <v>11.18313</v>
      </c>
      <c r="AQ96">
        <v>60.37668</v>
      </c>
      <c r="AR96">
        <v>32.126399999999997</v>
      </c>
      <c r="AS96">
        <v>23.487192</v>
      </c>
      <c r="AT96">
        <v>14.546896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68.72999999999999</v>
      </c>
      <c r="BA96">
        <f t="shared" si="4"/>
        <v>2610.3139569999998</v>
      </c>
      <c r="BD96">
        <v>21.17</v>
      </c>
      <c r="BE96">
        <v>3.58</v>
      </c>
      <c r="BF96">
        <v>0.79</v>
      </c>
      <c r="BG96">
        <v>1.9</v>
      </c>
      <c r="BH96">
        <v>5.26</v>
      </c>
      <c r="BI96">
        <v>4.33</v>
      </c>
      <c r="BJ96">
        <v>2.81</v>
      </c>
      <c r="BK96">
        <v>2.58</v>
      </c>
      <c r="BL96">
        <v>0.81</v>
      </c>
      <c r="BM96">
        <v>0</v>
      </c>
      <c r="BN96">
        <v>0.48</v>
      </c>
      <c r="BO96">
        <v>15.72</v>
      </c>
      <c r="BP96">
        <v>3.62</v>
      </c>
      <c r="BQ96">
        <v>4.26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68.72999999999999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209.06419700000001</v>
      </c>
      <c r="L97">
        <v>633.55559700000003</v>
      </c>
      <c r="M97">
        <v>44.62</v>
      </c>
      <c r="N97">
        <v>114.58125</v>
      </c>
      <c r="O97">
        <v>119.955656</v>
      </c>
      <c r="P97">
        <v>121.819875</v>
      </c>
      <c r="Q97">
        <v>21.165400000000002</v>
      </c>
      <c r="R97">
        <v>41.118397000000002</v>
      </c>
      <c r="S97">
        <v>25.598396999999999</v>
      </c>
      <c r="T97">
        <v>0</v>
      </c>
      <c r="U97">
        <v>338.50574999999998</v>
      </c>
      <c r="V97">
        <v>17.595897000000001</v>
      </c>
      <c r="W97">
        <v>33.755330999999998</v>
      </c>
      <c r="X97">
        <v>143.09015600000001</v>
      </c>
      <c r="Y97">
        <v>0</v>
      </c>
      <c r="Z97">
        <v>6.3571859999999996</v>
      </c>
      <c r="AA97">
        <v>40.883637999999998</v>
      </c>
      <c r="AB97">
        <v>25.549878</v>
      </c>
      <c r="AC97">
        <v>18.775010000000002</v>
      </c>
      <c r="AD97">
        <v>35.493949000000001</v>
      </c>
      <c r="AE97">
        <v>47.953459000000002</v>
      </c>
      <c r="AF97">
        <v>26.77976</v>
      </c>
      <c r="AG97">
        <v>36.258600000000001</v>
      </c>
      <c r="AH97">
        <v>148.35228499999999</v>
      </c>
      <c r="AI97">
        <v>3.0870250000000001</v>
      </c>
      <c r="AJ97">
        <v>0</v>
      </c>
      <c r="AK97">
        <v>24.249320999999998</v>
      </c>
      <c r="AL97">
        <v>76.983661999999995</v>
      </c>
      <c r="AM97">
        <v>15.360958999999999</v>
      </c>
      <c r="AN97">
        <v>0.83502399999999999</v>
      </c>
      <c r="AO97">
        <v>28.518000000000001</v>
      </c>
      <c r="AP97">
        <v>11.18313</v>
      </c>
      <c r="AQ97">
        <v>60.37668</v>
      </c>
      <c r="AR97">
        <v>37.480800000000002</v>
      </c>
      <c r="AS97">
        <v>27.401724000000002</v>
      </c>
      <c r="AT97">
        <v>14.546896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68.72999999999999</v>
      </c>
      <c r="BA97">
        <f t="shared" si="4"/>
        <v>2619.5828889999993</v>
      </c>
      <c r="BD97">
        <v>21.17</v>
      </c>
      <c r="BE97">
        <v>3.58</v>
      </c>
      <c r="BF97">
        <v>0.79</v>
      </c>
      <c r="BG97">
        <v>1.9</v>
      </c>
      <c r="BH97">
        <v>5.26</v>
      </c>
      <c r="BI97">
        <v>4.33</v>
      </c>
      <c r="BJ97">
        <v>2.81</v>
      </c>
      <c r="BK97">
        <v>2.58</v>
      </c>
      <c r="BL97">
        <v>0.81</v>
      </c>
      <c r="BM97">
        <v>0</v>
      </c>
      <c r="BN97">
        <v>0.48</v>
      </c>
      <c r="BO97">
        <v>15.72</v>
      </c>
      <c r="BP97">
        <v>3.62</v>
      </c>
      <c r="BQ97">
        <v>4.26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68.72999999999999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209.06419700000001</v>
      </c>
      <c r="L98">
        <v>633.55559700000003</v>
      </c>
      <c r="M98">
        <v>44.62</v>
      </c>
      <c r="N98">
        <v>114.58125</v>
      </c>
      <c r="O98">
        <v>119.955656</v>
      </c>
      <c r="P98">
        <v>121.819875</v>
      </c>
      <c r="Q98">
        <v>21.165400000000002</v>
      </c>
      <c r="R98">
        <v>41.118397000000002</v>
      </c>
      <c r="S98">
        <v>25.598396999999999</v>
      </c>
      <c r="T98">
        <v>0</v>
      </c>
      <c r="U98">
        <v>338.50574999999998</v>
      </c>
      <c r="V98">
        <v>17.595897000000001</v>
      </c>
      <c r="W98">
        <v>33.755330999999998</v>
      </c>
      <c r="X98">
        <v>143.09015600000001</v>
      </c>
      <c r="Y98">
        <v>0</v>
      </c>
      <c r="Z98">
        <v>6.3571859999999996</v>
      </c>
      <c r="AA98">
        <v>40.883637999999998</v>
      </c>
      <c r="AB98">
        <v>25.549878</v>
      </c>
      <c r="AC98">
        <v>18.775010000000002</v>
      </c>
      <c r="AD98">
        <v>35.493949000000001</v>
      </c>
      <c r="AE98">
        <v>47.953459000000002</v>
      </c>
      <c r="AF98">
        <v>26.77976</v>
      </c>
      <c r="AG98">
        <v>36.258600000000001</v>
      </c>
      <c r="AH98">
        <v>148.35228499999999</v>
      </c>
      <c r="AI98">
        <v>3.0870250000000001</v>
      </c>
      <c r="AJ98">
        <v>0</v>
      </c>
      <c r="AK98">
        <v>24.249320999999998</v>
      </c>
      <c r="AL98">
        <v>76.983661999999995</v>
      </c>
      <c r="AM98">
        <v>15.360958999999999</v>
      </c>
      <c r="AN98">
        <v>0.83502399999999999</v>
      </c>
      <c r="AO98">
        <v>28.518000000000001</v>
      </c>
      <c r="AP98">
        <v>11.18313</v>
      </c>
      <c r="AQ98">
        <v>60.37668</v>
      </c>
      <c r="AR98">
        <v>37.480800000000002</v>
      </c>
      <c r="AS98">
        <v>27.401724000000002</v>
      </c>
      <c r="AT98">
        <v>14.546896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68.72999999999999</v>
      </c>
      <c r="BA98">
        <f t="shared" si="4"/>
        <v>2619.5828889999993</v>
      </c>
      <c r="BD98">
        <v>21.17</v>
      </c>
      <c r="BE98">
        <v>3.58</v>
      </c>
      <c r="BF98">
        <v>0.79</v>
      </c>
      <c r="BG98">
        <v>1.9</v>
      </c>
      <c r="BH98">
        <v>5.26</v>
      </c>
      <c r="BI98">
        <v>4.33</v>
      </c>
      <c r="BJ98">
        <v>2.81</v>
      </c>
      <c r="BK98">
        <v>2.58</v>
      </c>
      <c r="BL98">
        <v>0.81</v>
      </c>
      <c r="BM98">
        <v>0</v>
      </c>
      <c r="BN98">
        <v>0.48</v>
      </c>
      <c r="BO98">
        <v>15.72</v>
      </c>
      <c r="BP98">
        <v>3.62</v>
      </c>
      <c r="BQ98">
        <v>4.26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68.72999999999999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9.5181249999999919E-3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2.4249999999999996E-3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4.0310020559999984</v>
      </c>
      <c r="L99">
        <f t="shared" si="6"/>
        <v>12.763776649249989</v>
      </c>
      <c r="M99">
        <f t="shared" si="6"/>
        <v>1.0708799999999981</v>
      </c>
      <c r="N99">
        <f t="shared" si="6"/>
        <v>2.7499499999999979</v>
      </c>
      <c r="O99">
        <f t="shared" si="6"/>
        <v>2.8789357440000019</v>
      </c>
      <c r="P99">
        <f t="shared" si="6"/>
        <v>2.9236769999999961</v>
      </c>
      <c r="Q99">
        <f t="shared" si="6"/>
        <v>0.43634693400000091</v>
      </c>
      <c r="R99">
        <f t="shared" si="6"/>
        <v>0.84064507950000111</v>
      </c>
      <c r="S99">
        <f t="shared" si="6"/>
        <v>0.52660373224999968</v>
      </c>
      <c r="T99">
        <f t="shared" si="6"/>
        <v>0</v>
      </c>
      <c r="U99">
        <f t="shared" si="6"/>
        <v>8.1241380000000039</v>
      </c>
      <c r="V99">
        <f t="shared" si="6"/>
        <v>0.39097250199999956</v>
      </c>
      <c r="W99">
        <f t="shared" si="6"/>
        <v>0.79750449449999894</v>
      </c>
      <c r="X99">
        <f t="shared" si="6"/>
        <v>3.4341637440000041</v>
      </c>
      <c r="Y99">
        <f t="shared" si="6"/>
        <v>0</v>
      </c>
      <c r="Z99">
        <f t="shared" si="6"/>
        <v>0.21058738799999996</v>
      </c>
      <c r="AA99">
        <f t="shared" si="6"/>
        <v>0.41379203925000013</v>
      </c>
      <c r="AB99">
        <f t="shared" si="6"/>
        <v>0.66749055849999972</v>
      </c>
      <c r="AC99">
        <f t="shared" si="6"/>
        <v>0.4929647505000001</v>
      </c>
      <c r="AD99">
        <f t="shared" si="6"/>
        <v>0.85185477600000115</v>
      </c>
      <c r="AE99">
        <f t="shared" si="6"/>
        <v>1.129596918499999</v>
      </c>
      <c r="AF99">
        <f t="shared" si="6"/>
        <v>0.50527668599999975</v>
      </c>
      <c r="AG99">
        <f t="shared" si="6"/>
        <v>0.87020640000000193</v>
      </c>
      <c r="AH99">
        <f t="shared" si="6"/>
        <v>3.5655530130000028</v>
      </c>
      <c r="AI99">
        <f t="shared" si="6"/>
        <v>0.30333107650000024</v>
      </c>
      <c r="AJ99">
        <f t="shared" si="6"/>
        <v>0</v>
      </c>
      <c r="AK99">
        <f t="shared" si="6"/>
        <v>0.63048234599999908</v>
      </c>
      <c r="AL99">
        <f t="shared" si="6"/>
        <v>1.8601191419999976</v>
      </c>
      <c r="AM99">
        <f t="shared" si="6"/>
        <v>0.10343756874999996</v>
      </c>
      <c r="AN99">
        <f t="shared" si="6"/>
        <v>2.0049854499999999E-2</v>
      </c>
      <c r="AO99">
        <f t="shared" si="6"/>
        <v>0.67887099000000029</v>
      </c>
      <c r="AP99">
        <f t="shared" si="6"/>
        <v>0.26283461925000001</v>
      </c>
      <c r="AQ99">
        <f t="shared" si="6"/>
        <v>1.0034261999999989</v>
      </c>
      <c r="AR99">
        <f t="shared" si="6"/>
        <v>0.76032480000000036</v>
      </c>
      <c r="AS99">
        <f t="shared" si="6"/>
        <v>0.54842593400000028</v>
      </c>
      <c r="AT99">
        <f t="shared" si="6"/>
        <v>0.34740720624999993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1.665577499999999</v>
      </c>
      <c r="BA99">
        <f t="shared" si="4"/>
        <v>57.872148827499991</v>
      </c>
      <c r="BD99">
        <f t="shared" ref="BD99:BW99" si="7">SUM(BD3:BD98)/4000</f>
        <v>0.50529000000000079</v>
      </c>
      <c r="BE99">
        <f t="shared" si="7"/>
        <v>8.5919999999999996E-2</v>
      </c>
      <c r="BF99">
        <f t="shared" si="7"/>
        <v>2.9085000000000062E-2</v>
      </c>
      <c r="BG99">
        <f t="shared" si="7"/>
        <v>4.5120000000000077E-2</v>
      </c>
      <c r="BH99">
        <f t="shared" si="7"/>
        <v>0.12623999999999985</v>
      </c>
      <c r="BI99">
        <f t="shared" si="7"/>
        <v>0.10391999999999994</v>
      </c>
      <c r="BJ99">
        <f t="shared" si="7"/>
        <v>6.7440000000000042E-2</v>
      </c>
      <c r="BK99">
        <f t="shared" si="7"/>
        <v>7.6782500000000031E-2</v>
      </c>
      <c r="BL99">
        <f t="shared" si="7"/>
        <v>3.1220000000000019E-2</v>
      </c>
      <c r="BM99">
        <f t="shared" si="7"/>
        <v>0</v>
      </c>
      <c r="BN99">
        <f t="shared" si="7"/>
        <v>1.1519999999999983E-2</v>
      </c>
      <c r="BO99">
        <f t="shared" si="7"/>
        <v>0.36080000000000001</v>
      </c>
      <c r="BP99">
        <f t="shared" si="7"/>
        <v>8.6880000000000082E-2</v>
      </c>
      <c r="BQ99">
        <f t="shared" si="7"/>
        <v>0.10127999999999984</v>
      </c>
      <c r="BR99">
        <f t="shared" si="7"/>
        <v>2.4479999999999991E-2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1.665577499999999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232.8</v>
      </c>
      <c r="C3" s="75">
        <v>65.959999999999994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33.32</v>
      </c>
      <c r="J3">
        <v>272.81</v>
      </c>
      <c r="K3">
        <v>72.22</v>
      </c>
      <c r="L3">
        <v>8.1999999999999993</v>
      </c>
      <c r="M3">
        <v>43.9</v>
      </c>
      <c r="N3" s="135">
        <v>0</v>
      </c>
      <c r="O3" s="135">
        <v>0</v>
      </c>
      <c r="P3" s="135">
        <v>0</v>
      </c>
      <c r="Q3">
        <v>7.71</v>
      </c>
      <c r="R3">
        <v>0</v>
      </c>
      <c r="S3">
        <v>5.41</v>
      </c>
      <c r="T3">
        <v>20.04</v>
      </c>
      <c r="U3">
        <v>6.68</v>
      </c>
      <c r="V3">
        <v>6.68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4.05</v>
      </c>
      <c r="AD3">
        <v>8.89</v>
      </c>
      <c r="AE3">
        <v>8.89</v>
      </c>
    </row>
    <row r="4" spans="1:31">
      <c r="A4" t="s">
        <v>46</v>
      </c>
      <c r="B4" s="75">
        <v>232.8</v>
      </c>
      <c r="C4" s="75">
        <v>65.959999999999994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33.32</v>
      </c>
      <c r="J4">
        <v>272.81</v>
      </c>
      <c r="K4">
        <v>72.22</v>
      </c>
      <c r="L4">
        <v>8.1999999999999993</v>
      </c>
      <c r="M4">
        <v>43.93</v>
      </c>
      <c r="N4" s="135">
        <v>0</v>
      </c>
      <c r="O4" s="135">
        <v>0</v>
      </c>
      <c r="P4" s="135">
        <v>0</v>
      </c>
      <c r="Q4">
        <v>7.71</v>
      </c>
      <c r="R4">
        <v>0</v>
      </c>
      <c r="S4">
        <v>5.41</v>
      </c>
      <c r="T4">
        <v>20.2</v>
      </c>
      <c r="U4">
        <v>6.73</v>
      </c>
      <c r="V4">
        <v>6.74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4.21</v>
      </c>
      <c r="AD4">
        <v>9.8800000000000008</v>
      </c>
      <c r="AE4">
        <v>9.8800000000000008</v>
      </c>
    </row>
    <row r="5" spans="1:31">
      <c r="A5" t="s">
        <v>47</v>
      </c>
      <c r="B5" s="75">
        <v>232.8</v>
      </c>
      <c r="C5" s="75">
        <v>65.959999999999994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33.32</v>
      </c>
      <c r="J5">
        <v>272.81</v>
      </c>
      <c r="K5">
        <v>72.22</v>
      </c>
      <c r="L5">
        <v>8.1999999999999993</v>
      </c>
      <c r="M5">
        <v>43.99</v>
      </c>
      <c r="N5" s="135">
        <v>0</v>
      </c>
      <c r="O5" s="135">
        <v>0</v>
      </c>
      <c r="P5" s="135">
        <v>0</v>
      </c>
      <c r="Q5">
        <v>7.71</v>
      </c>
      <c r="R5">
        <v>0</v>
      </c>
      <c r="S5">
        <v>5.41</v>
      </c>
      <c r="T5">
        <v>53.83</v>
      </c>
      <c r="U5">
        <v>17.940000000000001</v>
      </c>
      <c r="V5">
        <v>17.95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11.55</v>
      </c>
      <c r="AD5">
        <v>10.51</v>
      </c>
      <c r="AE5">
        <v>10.51</v>
      </c>
    </row>
    <row r="6" spans="1:31">
      <c r="A6" t="s">
        <v>48</v>
      </c>
      <c r="B6" s="75">
        <v>232.8</v>
      </c>
      <c r="C6" s="75">
        <v>65.959999999999994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33.32</v>
      </c>
      <c r="J6">
        <v>272.81</v>
      </c>
      <c r="K6">
        <v>72.22</v>
      </c>
      <c r="L6">
        <v>8.1999999999999993</v>
      </c>
      <c r="M6">
        <v>43.86</v>
      </c>
      <c r="N6" s="135">
        <v>0</v>
      </c>
      <c r="O6" s="135">
        <v>0</v>
      </c>
      <c r="P6" s="135">
        <v>0</v>
      </c>
      <c r="Q6">
        <v>7.71</v>
      </c>
      <c r="R6">
        <v>0</v>
      </c>
      <c r="S6">
        <v>5.41</v>
      </c>
      <c r="T6">
        <v>48.11</v>
      </c>
      <c r="U6">
        <v>16.04</v>
      </c>
      <c r="V6">
        <v>16.03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10.210000000000001</v>
      </c>
      <c r="AD6">
        <v>11.22</v>
      </c>
      <c r="AE6">
        <v>11.22</v>
      </c>
    </row>
    <row r="7" spans="1:31">
      <c r="A7" t="s">
        <v>49</v>
      </c>
      <c r="B7" s="75">
        <v>232.8</v>
      </c>
      <c r="C7" s="75">
        <v>65.959999999999994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33.32</v>
      </c>
      <c r="J7">
        <v>272.81</v>
      </c>
      <c r="K7">
        <v>72.22</v>
      </c>
      <c r="L7">
        <v>8.1999999999999993</v>
      </c>
      <c r="M7">
        <v>43.86</v>
      </c>
      <c r="N7" s="135">
        <v>0</v>
      </c>
      <c r="O7" s="135">
        <v>0</v>
      </c>
      <c r="P7" s="135">
        <v>0</v>
      </c>
      <c r="Q7">
        <v>7.71</v>
      </c>
      <c r="R7">
        <v>0</v>
      </c>
      <c r="S7">
        <v>5.23</v>
      </c>
      <c r="T7">
        <v>42.39</v>
      </c>
      <c r="U7">
        <v>14.13</v>
      </c>
      <c r="V7">
        <v>14.13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8.8800000000000008</v>
      </c>
      <c r="AD7">
        <v>11.89</v>
      </c>
      <c r="AE7">
        <v>11.89</v>
      </c>
    </row>
    <row r="8" spans="1:31">
      <c r="A8" t="s">
        <v>50</v>
      </c>
      <c r="B8" s="75">
        <v>232.8</v>
      </c>
      <c r="C8" s="75">
        <v>65.959999999999994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33.32</v>
      </c>
      <c r="J8">
        <v>272.81</v>
      </c>
      <c r="K8">
        <v>72.22</v>
      </c>
      <c r="L8">
        <v>8.1999999999999993</v>
      </c>
      <c r="M8">
        <v>43.94</v>
      </c>
      <c r="N8" s="135">
        <v>0</v>
      </c>
      <c r="O8" s="135">
        <v>0</v>
      </c>
      <c r="P8" s="135">
        <v>0</v>
      </c>
      <c r="Q8">
        <v>7.71</v>
      </c>
      <c r="R8">
        <v>0</v>
      </c>
      <c r="S8">
        <v>5.23</v>
      </c>
      <c r="T8">
        <v>36.67</v>
      </c>
      <c r="U8">
        <v>12.22</v>
      </c>
      <c r="V8">
        <v>12.23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7.51</v>
      </c>
      <c r="AD8">
        <v>33.950000000000003</v>
      </c>
      <c r="AE8">
        <v>33.950000000000003</v>
      </c>
    </row>
    <row r="9" spans="1:31">
      <c r="A9" t="s">
        <v>51</v>
      </c>
      <c r="B9" s="75">
        <v>232.8</v>
      </c>
      <c r="C9" s="75">
        <v>65.959999999999994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33.32</v>
      </c>
      <c r="J9">
        <v>272.81</v>
      </c>
      <c r="K9">
        <v>72.22</v>
      </c>
      <c r="L9">
        <v>8.1999999999999993</v>
      </c>
      <c r="M9">
        <v>43.85</v>
      </c>
      <c r="N9" s="135">
        <v>0</v>
      </c>
      <c r="O9" s="135">
        <v>0</v>
      </c>
      <c r="P9" s="135">
        <v>0</v>
      </c>
      <c r="Q9">
        <v>7.71</v>
      </c>
      <c r="R9">
        <v>0</v>
      </c>
      <c r="S9">
        <v>5.23</v>
      </c>
      <c r="T9">
        <v>30.95</v>
      </c>
      <c r="U9">
        <v>10.32</v>
      </c>
      <c r="V9">
        <v>10.31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6.44</v>
      </c>
      <c r="AD9">
        <v>32.4</v>
      </c>
      <c r="AE9">
        <v>32.4</v>
      </c>
    </row>
    <row r="10" spans="1:31">
      <c r="A10" t="s">
        <v>52</v>
      </c>
      <c r="B10" s="75">
        <v>232.8</v>
      </c>
      <c r="C10" s="75">
        <v>65.959999999999994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70.83</v>
      </c>
      <c r="J10">
        <v>272.81</v>
      </c>
      <c r="K10">
        <v>72.22</v>
      </c>
      <c r="L10">
        <v>8.1999999999999993</v>
      </c>
      <c r="M10">
        <v>43.86</v>
      </c>
      <c r="N10" s="135">
        <v>0</v>
      </c>
      <c r="O10" s="135">
        <v>0</v>
      </c>
      <c r="P10" s="135">
        <v>0</v>
      </c>
      <c r="Q10">
        <v>7.71</v>
      </c>
      <c r="R10">
        <v>0</v>
      </c>
      <c r="S10">
        <v>5.23</v>
      </c>
      <c r="T10">
        <v>25.23</v>
      </c>
      <c r="U10">
        <v>8.41</v>
      </c>
      <c r="V10">
        <v>8.41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5.84</v>
      </c>
      <c r="AD10">
        <v>30.82</v>
      </c>
      <c r="AE10">
        <v>30.82</v>
      </c>
    </row>
    <row r="11" spans="1:31">
      <c r="A11" t="s">
        <v>53</v>
      </c>
      <c r="B11" s="75">
        <v>232.8</v>
      </c>
      <c r="C11" s="75">
        <v>65.959999999999994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70.83</v>
      </c>
      <c r="J11">
        <v>272.81</v>
      </c>
      <c r="K11">
        <v>72.22</v>
      </c>
      <c r="L11">
        <v>7.8</v>
      </c>
      <c r="M11">
        <v>43.95</v>
      </c>
      <c r="N11" s="135">
        <v>0</v>
      </c>
      <c r="O11" s="135">
        <v>0</v>
      </c>
      <c r="P11" s="135">
        <v>0</v>
      </c>
      <c r="Q11">
        <v>7.33</v>
      </c>
      <c r="R11">
        <v>0</v>
      </c>
      <c r="S11">
        <v>5.13</v>
      </c>
      <c r="T11">
        <v>24.23</v>
      </c>
      <c r="U11">
        <v>8.08</v>
      </c>
      <c r="V11">
        <v>8.07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5.07</v>
      </c>
      <c r="AD11">
        <v>29.68</v>
      </c>
      <c r="AE11">
        <v>29.68</v>
      </c>
    </row>
    <row r="12" spans="1:31">
      <c r="A12" t="s">
        <v>54</v>
      </c>
      <c r="B12" s="75">
        <v>232.8</v>
      </c>
      <c r="C12" s="75">
        <v>65.959999999999994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70.83</v>
      </c>
      <c r="J12">
        <v>272.81</v>
      </c>
      <c r="K12">
        <v>72.22</v>
      </c>
      <c r="L12">
        <v>7.8</v>
      </c>
      <c r="M12">
        <v>43.83</v>
      </c>
      <c r="N12" s="135">
        <v>0</v>
      </c>
      <c r="O12" s="135">
        <v>0</v>
      </c>
      <c r="P12" s="135">
        <v>0</v>
      </c>
      <c r="Q12">
        <v>7.33</v>
      </c>
      <c r="R12">
        <v>0</v>
      </c>
      <c r="S12">
        <v>5.13</v>
      </c>
      <c r="T12">
        <v>22.1</v>
      </c>
      <c r="U12">
        <v>7.37</v>
      </c>
      <c r="V12">
        <v>7.36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4.38</v>
      </c>
      <c r="AD12">
        <v>28.1</v>
      </c>
      <c r="AE12">
        <v>28.1</v>
      </c>
    </row>
    <row r="13" spans="1:31">
      <c r="A13" t="s">
        <v>55</v>
      </c>
      <c r="B13" s="75">
        <v>232.8</v>
      </c>
      <c r="C13" s="75">
        <v>65.959999999999994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70.83</v>
      </c>
      <c r="J13">
        <v>272.81</v>
      </c>
      <c r="K13">
        <v>72.22</v>
      </c>
      <c r="L13">
        <v>7.8</v>
      </c>
      <c r="M13">
        <v>43.8</v>
      </c>
      <c r="N13" s="135">
        <v>0</v>
      </c>
      <c r="O13" s="135">
        <v>0</v>
      </c>
      <c r="P13" s="135">
        <v>0</v>
      </c>
      <c r="Q13">
        <v>7.33</v>
      </c>
      <c r="R13">
        <v>0</v>
      </c>
      <c r="S13">
        <v>5.13</v>
      </c>
      <c r="T13">
        <v>22.76</v>
      </c>
      <c r="U13">
        <v>7.59</v>
      </c>
      <c r="V13">
        <v>7.58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4.4400000000000004</v>
      </c>
      <c r="AD13">
        <v>8.4600000000000009</v>
      </c>
      <c r="AE13">
        <v>8.4600000000000009</v>
      </c>
    </row>
    <row r="14" spans="1:31">
      <c r="A14" t="s">
        <v>56</v>
      </c>
      <c r="B14" s="75">
        <v>232.8</v>
      </c>
      <c r="C14" s="75">
        <v>65.959999999999994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70.83</v>
      </c>
      <c r="J14">
        <v>272.81</v>
      </c>
      <c r="K14">
        <v>72.22</v>
      </c>
      <c r="L14">
        <v>7.8</v>
      </c>
      <c r="M14">
        <v>43.36</v>
      </c>
      <c r="N14" s="135">
        <v>0</v>
      </c>
      <c r="O14" s="135">
        <v>0</v>
      </c>
      <c r="P14" s="135">
        <v>0</v>
      </c>
      <c r="Q14">
        <v>7.33</v>
      </c>
      <c r="R14">
        <v>0</v>
      </c>
      <c r="S14">
        <v>5.13</v>
      </c>
      <c r="T14">
        <v>11.88</v>
      </c>
      <c r="U14">
        <v>3.96</v>
      </c>
      <c r="V14">
        <v>3.95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3.01</v>
      </c>
      <c r="AD14">
        <v>8.56</v>
      </c>
      <c r="AE14">
        <v>8.56</v>
      </c>
    </row>
    <row r="15" spans="1:31">
      <c r="A15" t="s">
        <v>57</v>
      </c>
      <c r="B15" s="75">
        <v>232.8</v>
      </c>
      <c r="C15" s="75">
        <v>65.959999999999994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70.83</v>
      </c>
      <c r="J15">
        <v>272.81</v>
      </c>
      <c r="K15">
        <v>72.22</v>
      </c>
      <c r="L15">
        <v>7.8</v>
      </c>
      <c r="M15">
        <v>43.99</v>
      </c>
      <c r="N15" s="135">
        <v>0</v>
      </c>
      <c r="O15" s="135">
        <v>0</v>
      </c>
      <c r="P15" s="135">
        <v>0</v>
      </c>
      <c r="Q15">
        <v>7.33</v>
      </c>
      <c r="R15">
        <v>0</v>
      </c>
      <c r="S15">
        <v>5.03</v>
      </c>
      <c r="T15">
        <v>12.74</v>
      </c>
      <c r="U15">
        <v>4.25</v>
      </c>
      <c r="V15">
        <v>4.25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3.56</v>
      </c>
      <c r="AD15">
        <v>8.41</v>
      </c>
      <c r="AE15">
        <v>8.41</v>
      </c>
    </row>
    <row r="16" spans="1:31">
      <c r="A16" t="s">
        <v>58</v>
      </c>
      <c r="B16" s="75">
        <v>232.8</v>
      </c>
      <c r="C16" s="75">
        <v>65.959999999999994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70.83</v>
      </c>
      <c r="J16">
        <v>272.81</v>
      </c>
      <c r="K16">
        <v>72.22</v>
      </c>
      <c r="L16">
        <v>7.8</v>
      </c>
      <c r="M16">
        <v>43.86</v>
      </c>
      <c r="N16" s="135">
        <v>0</v>
      </c>
      <c r="O16" s="135">
        <v>0</v>
      </c>
      <c r="P16" s="135">
        <v>0</v>
      </c>
      <c r="Q16">
        <v>7.33</v>
      </c>
      <c r="R16">
        <v>0</v>
      </c>
      <c r="S16">
        <v>5.03</v>
      </c>
      <c r="T16">
        <v>13.66</v>
      </c>
      <c r="U16">
        <v>4.55</v>
      </c>
      <c r="V16">
        <v>4.5599999999999996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3.77</v>
      </c>
      <c r="AD16">
        <v>8.51</v>
      </c>
      <c r="AE16">
        <v>8.51</v>
      </c>
    </row>
    <row r="17" spans="1:31">
      <c r="A17" t="s">
        <v>59</v>
      </c>
      <c r="B17" s="75">
        <v>232.8</v>
      </c>
      <c r="C17" s="75">
        <v>65.959999999999994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70.83</v>
      </c>
      <c r="J17">
        <v>272.81</v>
      </c>
      <c r="K17">
        <v>72.22</v>
      </c>
      <c r="L17">
        <v>7.8</v>
      </c>
      <c r="M17">
        <v>43.86</v>
      </c>
      <c r="N17" s="135">
        <v>0</v>
      </c>
      <c r="O17" s="135">
        <v>0</v>
      </c>
      <c r="P17" s="135">
        <v>0</v>
      </c>
      <c r="Q17">
        <v>7.33</v>
      </c>
      <c r="R17">
        <v>0</v>
      </c>
      <c r="S17">
        <v>5.03</v>
      </c>
      <c r="T17">
        <v>13.99</v>
      </c>
      <c r="U17">
        <v>4.66</v>
      </c>
      <c r="V17">
        <v>4.68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3.88</v>
      </c>
      <c r="AD17">
        <v>8.5500000000000007</v>
      </c>
      <c r="AE17">
        <v>8.5500000000000007</v>
      </c>
    </row>
    <row r="18" spans="1:31">
      <c r="A18" t="s">
        <v>60</v>
      </c>
      <c r="B18" s="75">
        <v>232.8</v>
      </c>
      <c r="C18" s="75">
        <v>65.959999999999994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70.83</v>
      </c>
      <c r="J18">
        <v>272.81</v>
      </c>
      <c r="K18">
        <v>72.22</v>
      </c>
      <c r="L18">
        <v>7.8</v>
      </c>
      <c r="M18">
        <v>43.94</v>
      </c>
      <c r="N18" s="135">
        <v>0</v>
      </c>
      <c r="O18" s="135">
        <v>0</v>
      </c>
      <c r="P18" s="135">
        <v>0</v>
      </c>
      <c r="Q18">
        <v>7.33</v>
      </c>
      <c r="R18">
        <v>0</v>
      </c>
      <c r="S18">
        <v>5.03</v>
      </c>
      <c r="T18">
        <v>14.93</v>
      </c>
      <c r="U18">
        <v>4.9800000000000004</v>
      </c>
      <c r="V18">
        <v>4.97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3.84</v>
      </c>
      <c r="AD18">
        <v>8.56</v>
      </c>
      <c r="AE18">
        <v>8.56</v>
      </c>
    </row>
    <row r="19" spans="1:31">
      <c r="A19" t="s">
        <v>61</v>
      </c>
      <c r="B19" s="75">
        <v>232.8</v>
      </c>
      <c r="C19" s="75">
        <v>60.85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70.83</v>
      </c>
      <c r="J19">
        <v>272.81</v>
      </c>
      <c r="K19">
        <v>49.83</v>
      </c>
      <c r="L19">
        <v>7.57</v>
      </c>
      <c r="M19">
        <v>43.85</v>
      </c>
      <c r="N19" s="135">
        <v>0</v>
      </c>
      <c r="O19" s="135">
        <v>0</v>
      </c>
      <c r="P19" s="135">
        <v>0</v>
      </c>
      <c r="Q19">
        <v>6.95</v>
      </c>
      <c r="R19">
        <v>0</v>
      </c>
      <c r="S19">
        <v>4.95</v>
      </c>
      <c r="T19">
        <v>16.22</v>
      </c>
      <c r="U19">
        <v>5.41</v>
      </c>
      <c r="V19">
        <v>5.4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3.75</v>
      </c>
      <c r="AD19">
        <v>8.44</v>
      </c>
      <c r="AE19">
        <v>8.44</v>
      </c>
    </row>
    <row r="20" spans="1:31">
      <c r="A20" t="s">
        <v>62</v>
      </c>
      <c r="B20" s="75">
        <v>232.8</v>
      </c>
      <c r="C20" s="75">
        <v>60.85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70.83</v>
      </c>
      <c r="J20">
        <v>272.81</v>
      </c>
      <c r="K20">
        <v>49.83</v>
      </c>
      <c r="L20">
        <v>7.57</v>
      </c>
      <c r="M20">
        <v>43.86</v>
      </c>
      <c r="N20" s="135">
        <v>0</v>
      </c>
      <c r="O20" s="135">
        <v>0</v>
      </c>
      <c r="P20" s="135">
        <v>0</v>
      </c>
      <c r="Q20">
        <v>6.95</v>
      </c>
      <c r="R20">
        <v>0</v>
      </c>
      <c r="S20">
        <v>4.95</v>
      </c>
      <c r="T20">
        <v>16.41</v>
      </c>
      <c r="U20">
        <v>5.47</v>
      </c>
      <c r="V20">
        <v>5.46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3.84</v>
      </c>
      <c r="AD20">
        <v>8.5299999999999994</v>
      </c>
      <c r="AE20">
        <v>8.5299999999999994</v>
      </c>
    </row>
    <row r="21" spans="1:31">
      <c r="A21" t="s">
        <v>63</v>
      </c>
      <c r="B21" s="75">
        <v>232.8</v>
      </c>
      <c r="C21" s="75">
        <v>60.85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70.83</v>
      </c>
      <c r="J21">
        <v>272.81</v>
      </c>
      <c r="K21">
        <v>49.83</v>
      </c>
      <c r="L21">
        <v>7.57</v>
      </c>
      <c r="M21">
        <v>43.89</v>
      </c>
      <c r="N21" s="135">
        <v>0</v>
      </c>
      <c r="O21" s="135">
        <v>0</v>
      </c>
      <c r="P21" s="135">
        <v>0</v>
      </c>
      <c r="Q21">
        <v>6.95</v>
      </c>
      <c r="R21">
        <v>0</v>
      </c>
      <c r="S21">
        <v>4.95</v>
      </c>
      <c r="T21">
        <v>18.12</v>
      </c>
      <c r="U21">
        <v>6.04</v>
      </c>
      <c r="V21">
        <v>6.04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3.91</v>
      </c>
      <c r="AD21">
        <v>8.35</v>
      </c>
      <c r="AE21">
        <v>8.35</v>
      </c>
    </row>
    <row r="22" spans="1:31">
      <c r="A22" t="s">
        <v>64</v>
      </c>
      <c r="B22" s="75">
        <v>232.8</v>
      </c>
      <c r="C22" s="75">
        <v>60.85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70.83</v>
      </c>
      <c r="J22">
        <v>272.81</v>
      </c>
      <c r="K22">
        <v>49.83</v>
      </c>
      <c r="L22">
        <v>7.57</v>
      </c>
      <c r="M22">
        <v>43.95</v>
      </c>
      <c r="N22" s="135">
        <v>0</v>
      </c>
      <c r="O22" s="135">
        <v>0</v>
      </c>
      <c r="P22" s="135">
        <v>0</v>
      </c>
      <c r="Q22">
        <v>6.95</v>
      </c>
      <c r="R22">
        <v>0</v>
      </c>
      <c r="S22">
        <v>4.95</v>
      </c>
      <c r="T22">
        <v>19.690000000000001</v>
      </c>
      <c r="U22">
        <v>6.57</v>
      </c>
      <c r="V22">
        <v>6.56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3.97</v>
      </c>
      <c r="AD22">
        <v>8.36</v>
      </c>
      <c r="AE22">
        <v>8.36</v>
      </c>
    </row>
    <row r="23" spans="1:31">
      <c r="A23" t="s">
        <v>65</v>
      </c>
      <c r="B23" s="75">
        <v>232.8</v>
      </c>
      <c r="C23" s="75">
        <v>60.85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66.64</v>
      </c>
      <c r="J23">
        <v>272.81</v>
      </c>
      <c r="K23">
        <v>49.83</v>
      </c>
      <c r="L23">
        <v>7.41</v>
      </c>
      <c r="M23">
        <v>43.83</v>
      </c>
      <c r="N23" s="135">
        <v>0</v>
      </c>
      <c r="O23" s="135">
        <v>0</v>
      </c>
      <c r="P23" s="135">
        <v>0</v>
      </c>
      <c r="Q23">
        <v>6.95</v>
      </c>
      <c r="R23">
        <v>0</v>
      </c>
      <c r="S23">
        <v>4.95</v>
      </c>
      <c r="T23">
        <v>21.4</v>
      </c>
      <c r="U23">
        <v>7.13</v>
      </c>
      <c r="V23">
        <v>7.13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6.64</v>
      </c>
      <c r="AD23">
        <v>12.66</v>
      </c>
      <c r="AE23">
        <v>12.66</v>
      </c>
    </row>
    <row r="24" spans="1:31">
      <c r="A24" t="s">
        <v>66</v>
      </c>
      <c r="B24" s="75">
        <v>232.8</v>
      </c>
      <c r="C24" s="75">
        <v>60.85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66.64</v>
      </c>
      <c r="J24">
        <v>272.81</v>
      </c>
      <c r="K24">
        <v>49.83</v>
      </c>
      <c r="L24">
        <v>7.41</v>
      </c>
      <c r="M24">
        <v>43.8</v>
      </c>
      <c r="N24" s="135">
        <v>0</v>
      </c>
      <c r="O24" s="135">
        <v>0</v>
      </c>
      <c r="P24" s="135">
        <v>0</v>
      </c>
      <c r="Q24">
        <v>6.95</v>
      </c>
      <c r="R24">
        <v>0</v>
      </c>
      <c r="S24">
        <v>4.95</v>
      </c>
      <c r="T24">
        <v>21.58</v>
      </c>
      <c r="U24">
        <v>7.19</v>
      </c>
      <c r="V24">
        <v>7.21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6.99</v>
      </c>
      <c r="AD24">
        <v>13.22</v>
      </c>
      <c r="AE24">
        <v>13.22</v>
      </c>
    </row>
    <row r="25" spans="1:31">
      <c r="A25" t="s">
        <v>67</v>
      </c>
      <c r="B25" s="75">
        <v>232.8</v>
      </c>
      <c r="C25" s="75">
        <v>65.959999999999994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66.64</v>
      </c>
      <c r="J25">
        <v>272.81</v>
      </c>
      <c r="K25">
        <v>72.22</v>
      </c>
      <c r="L25">
        <v>7.41</v>
      </c>
      <c r="M25">
        <v>43.36</v>
      </c>
      <c r="N25" s="135">
        <v>0</v>
      </c>
      <c r="O25" s="135">
        <v>0</v>
      </c>
      <c r="P25" s="135">
        <v>0</v>
      </c>
      <c r="Q25">
        <v>6.95</v>
      </c>
      <c r="R25">
        <v>0</v>
      </c>
      <c r="S25">
        <v>4.95</v>
      </c>
      <c r="T25">
        <v>40.32</v>
      </c>
      <c r="U25">
        <v>13.44</v>
      </c>
      <c r="V25">
        <v>13.43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7.22</v>
      </c>
      <c r="AD25">
        <v>14.29</v>
      </c>
      <c r="AE25">
        <v>14.29</v>
      </c>
    </row>
    <row r="26" spans="1:31">
      <c r="A26" t="s">
        <v>68</v>
      </c>
      <c r="B26" s="75">
        <v>232.8</v>
      </c>
      <c r="C26" s="75">
        <v>65.959999999999994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66.64</v>
      </c>
      <c r="J26">
        <v>272.81</v>
      </c>
      <c r="K26">
        <v>72.22</v>
      </c>
      <c r="L26">
        <v>7.41</v>
      </c>
      <c r="M26">
        <v>43.99</v>
      </c>
      <c r="N26" s="135">
        <v>0</v>
      </c>
      <c r="O26" s="135">
        <v>0</v>
      </c>
      <c r="P26" s="135">
        <v>0</v>
      </c>
      <c r="Q26">
        <v>6.95</v>
      </c>
      <c r="R26">
        <v>0</v>
      </c>
      <c r="S26">
        <v>4.95</v>
      </c>
      <c r="T26">
        <v>38.99</v>
      </c>
      <c r="U26">
        <v>13</v>
      </c>
      <c r="V26">
        <v>13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7.51</v>
      </c>
      <c r="AD26">
        <v>15.22</v>
      </c>
      <c r="AE26">
        <v>15.22</v>
      </c>
    </row>
    <row r="27" spans="1:31">
      <c r="A27" t="s">
        <v>69</v>
      </c>
      <c r="B27" s="75">
        <v>232.8</v>
      </c>
      <c r="C27" s="75">
        <v>65.959999999999994</v>
      </c>
      <c r="D27" s="135">
        <f t="shared" si="0"/>
        <v>19.690000000000001</v>
      </c>
      <c r="E27" s="75"/>
      <c r="F27" s="78">
        <v>0.09</v>
      </c>
      <c r="G27" s="78">
        <v>0.09</v>
      </c>
      <c r="H27" s="78">
        <v>0.09</v>
      </c>
      <c r="I27">
        <v>66.64</v>
      </c>
      <c r="J27">
        <v>272.81</v>
      </c>
      <c r="K27">
        <v>72.22</v>
      </c>
      <c r="L27">
        <v>7.41</v>
      </c>
      <c r="M27">
        <v>43.86</v>
      </c>
      <c r="N27" s="135">
        <v>6.41</v>
      </c>
      <c r="O27" s="135">
        <v>6.87</v>
      </c>
      <c r="P27" s="135">
        <v>6.41</v>
      </c>
      <c r="Q27">
        <v>6.95</v>
      </c>
      <c r="R27">
        <v>0.38</v>
      </c>
      <c r="S27">
        <v>4.8499999999999996</v>
      </c>
      <c r="T27">
        <v>37.49</v>
      </c>
      <c r="U27">
        <v>12.5</v>
      </c>
      <c r="V27">
        <v>12.5</v>
      </c>
      <c r="W27">
        <v>0.53</v>
      </c>
      <c r="X27">
        <v>0.1</v>
      </c>
      <c r="Y27">
        <v>0.06</v>
      </c>
      <c r="Z27">
        <v>0</v>
      </c>
      <c r="AA27">
        <v>0</v>
      </c>
      <c r="AB27">
        <v>0</v>
      </c>
      <c r="AC27">
        <v>10.69</v>
      </c>
      <c r="AD27">
        <v>19.34</v>
      </c>
      <c r="AE27">
        <v>19.34</v>
      </c>
    </row>
    <row r="28" spans="1:31">
      <c r="A28" t="s">
        <v>70</v>
      </c>
      <c r="B28" s="75">
        <v>232.8</v>
      </c>
      <c r="C28" s="75">
        <v>65.959999999999994</v>
      </c>
      <c r="D28" s="135">
        <f t="shared" si="0"/>
        <v>39.92</v>
      </c>
      <c r="E28" s="75"/>
      <c r="F28" s="78">
        <v>0.33</v>
      </c>
      <c r="G28" s="78">
        <v>0.33</v>
      </c>
      <c r="H28" s="78">
        <v>0.34</v>
      </c>
      <c r="I28">
        <v>66.64</v>
      </c>
      <c r="J28">
        <v>272.81</v>
      </c>
      <c r="K28">
        <v>72.22</v>
      </c>
      <c r="L28">
        <v>7.41</v>
      </c>
      <c r="M28">
        <v>43.86</v>
      </c>
      <c r="N28" s="135">
        <v>12.92</v>
      </c>
      <c r="O28" s="135">
        <v>14.08</v>
      </c>
      <c r="P28" s="135">
        <v>12.92</v>
      </c>
      <c r="Q28">
        <v>6.95</v>
      </c>
      <c r="R28">
        <v>3.32</v>
      </c>
      <c r="S28">
        <v>4.8499999999999996</v>
      </c>
      <c r="T28">
        <v>36.869999999999997</v>
      </c>
      <c r="U28">
        <v>12.29</v>
      </c>
      <c r="V28">
        <v>12.29</v>
      </c>
      <c r="W28">
        <v>2.48</v>
      </c>
      <c r="X28">
        <v>0.49</v>
      </c>
      <c r="Y28">
        <v>1</v>
      </c>
      <c r="Z28">
        <v>0</v>
      </c>
      <c r="AA28">
        <v>0.24</v>
      </c>
      <c r="AB28">
        <v>0.12</v>
      </c>
      <c r="AC28">
        <v>10.3</v>
      </c>
      <c r="AD28">
        <v>18.739999999999998</v>
      </c>
      <c r="AE28">
        <v>18.739999999999998</v>
      </c>
    </row>
    <row r="29" spans="1:31">
      <c r="A29" t="s">
        <v>71</v>
      </c>
      <c r="B29" s="75">
        <v>232.8</v>
      </c>
      <c r="C29" s="75">
        <v>65.959999999999994</v>
      </c>
      <c r="D29" s="135">
        <f t="shared" si="0"/>
        <v>63.7</v>
      </c>
      <c r="E29" s="75"/>
      <c r="F29" s="78">
        <v>0.13</v>
      </c>
      <c r="G29" s="78">
        <v>0.16</v>
      </c>
      <c r="H29" s="78">
        <v>0.11</v>
      </c>
      <c r="I29">
        <v>66.64</v>
      </c>
      <c r="J29">
        <v>272.81</v>
      </c>
      <c r="K29">
        <v>72.22</v>
      </c>
      <c r="L29">
        <v>7.41</v>
      </c>
      <c r="M29">
        <v>37.14</v>
      </c>
      <c r="N29" s="135">
        <v>20.71</v>
      </c>
      <c r="O29" s="135">
        <v>22.28</v>
      </c>
      <c r="P29" s="135">
        <v>20.71</v>
      </c>
      <c r="Q29">
        <v>6.95</v>
      </c>
      <c r="R29">
        <v>7.2</v>
      </c>
      <c r="S29">
        <v>4.8499999999999996</v>
      </c>
      <c r="T29">
        <v>37.03</v>
      </c>
      <c r="U29">
        <v>12.34</v>
      </c>
      <c r="V29">
        <v>12.34</v>
      </c>
      <c r="W29">
        <v>6.26</v>
      </c>
      <c r="X29">
        <v>1.25</v>
      </c>
      <c r="Y29">
        <v>2.59</v>
      </c>
      <c r="Z29">
        <v>0</v>
      </c>
      <c r="AA29">
        <v>1.1599999999999999</v>
      </c>
      <c r="AB29">
        <v>0.57999999999999996</v>
      </c>
      <c r="AC29">
        <v>9.9</v>
      </c>
      <c r="AD29">
        <v>18.23</v>
      </c>
      <c r="AE29">
        <v>18.23</v>
      </c>
    </row>
    <row r="30" spans="1:31">
      <c r="A30" t="s">
        <v>72</v>
      </c>
      <c r="B30" s="75">
        <v>232.8</v>
      </c>
      <c r="C30" s="75">
        <v>65.959999999999994</v>
      </c>
      <c r="D30" s="135">
        <f t="shared" si="0"/>
        <v>76.55</v>
      </c>
      <c r="E30" s="75"/>
      <c r="F30" s="78">
        <v>0.44</v>
      </c>
      <c r="G30" s="78">
        <v>0.51</v>
      </c>
      <c r="H30" s="78">
        <v>0.4</v>
      </c>
      <c r="I30">
        <v>66.64</v>
      </c>
      <c r="J30">
        <v>272.81</v>
      </c>
      <c r="K30">
        <v>72.22</v>
      </c>
      <c r="L30">
        <v>7.41</v>
      </c>
      <c r="M30">
        <v>37.75</v>
      </c>
      <c r="N30" s="135">
        <v>25.51</v>
      </c>
      <c r="O30" s="135">
        <v>25.52</v>
      </c>
      <c r="P30" s="135">
        <v>25.52</v>
      </c>
      <c r="Q30">
        <v>6.95</v>
      </c>
      <c r="R30">
        <v>11.3</v>
      </c>
      <c r="S30">
        <v>4.8499999999999996</v>
      </c>
      <c r="T30">
        <v>61.87</v>
      </c>
      <c r="U30">
        <v>20.62</v>
      </c>
      <c r="V30">
        <v>20.62</v>
      </c>
      <c r="W30">
        <v>12.13</v>
      </c>
      <c r="X30">
        <v>2.42</v>
      </c>
      <c r="Y30">
        <v>4.01</v>
      </c>
      <c r="Z30">
        <v>0</v>
      </c>
      <c r="AA30">
        <v>3.12</v>
      </c>
      <c r="AB30">
        <v>1.56</v>
      </c>
      <c r="AC30">
        <v>9.44</v>
      </c>
      <c r="AD30">
        <v>24.7</v>
      </c>
      <c r="AE30">
        <v>24.7</v>
      </c>
    </row>
    <row r="31" spans="1:31">
      <c r="A31" t="s">
        <v>73</v>
      </c>
      <c r="B31" s="75">
        <v>232.8</v>
      </c>
      <c r="C31" s="75">
        <v>50.58</v>
      </c>
      <c r="D31" s="135">
        <f t="shared" si="0"/>
        <v>86.35</v>
      </c>
      <c r="E31" s="75"/>
      <c r="F31" s="78">
        <v>0.95</v>
      </c>
      <c r="G31" s="78">
        <v>0.97</v>
      </c>
      <c r="H31" s="78">
        <v>0.87</v>
      </c>
      <c r="I31">
        <v>66.64</v>
      </c>
      <c r="J31">
        <v>272.81</v>
      </c>
      <c r="K31">
        <v>72.22</v>
      </c>
      <c r="L31">
        <v>7.41</v>
      </c>
      <c r="M31">
        <v>38.549999999999997</v>
      </c>
      <c r="N31" s="135">
        <v>28.79</v>
      </c>
      <c r="O31" s="135">
        <v>28.78</v>
      </c>
      <c r="P31" s="135">
        <v>28.78</v>
      </c>
      <c r="Q31">
        <v>6.71</v>
      </c>
      <c r="R31">
        <v>15.83</v>
      </c>
      <c r="S31">
        <v>4.8499999999999996</v>
      </c>
      <c r="T31">
        <v>59.31</v>
      </c>
      <c r="U31">
        <v>19.77</v>
      </c>
      <c r="V31">
        <v>19.77</v>
      </c>
      <c r="W31">
        <v>22.23</v>
      </c>
      <c r="X31">
        <v>4.4400000000000004</v>
      </c>
      <c r="Y31">
        <v>6.75</v>
      </c>
      <c r="Z31">
        <v>2.87</v>
      </c>
      <c r="AA31">
        <v>6.7</v>
      </c>
      <c r="AB31">
        <v>3.35</v>
      </c>
      <c r="AC31">
        <v>9.2200000000000006</v>
      </c>
      <c r="AD31">
        <v>24.11</v>
      </c>
      <c r="AE31">
        <v>24.11</v>
      </c>
    </row>
    <row r="32" spans="1:31">
      <c r="A32" t="s">
        <v>74</v>
      </c>
      <c r="B32" s="75">
        <v>232.8</v>
      </c>
      <c r="C32" s="75">
        <v>50.58</v>
      </c>
      <c r="D32" s="135">
        <f t="shared" si="0"/>
        <v>91.5</v>
      </c>
      <c r="E32" s="75"/>
      <c r="F32" s="78">
        <v>1.58</v>
      </c>
      <c r="G32" s="78">
        <v>1.64</v>
      </c>
      <c r="H32" s="78">
        <v>1.53</v>
      </c>
      <c r="I32">
        <v>66.64</v>
      </c>
      <c r="J32">
        <v>272.81</v>
      </c>
      <c r="K32">
        <v>72.22</v>
      </c>
      <c r="L32">
        <v>7.41</v>
      </c>
      <c r="M32">
        <v>39.409999999999997</v>
      </c>
      <c r="N32" s="135">
        <v>30.5</v>
      </c>
      <c r="O32" s="135">
        <v>30.5</v>
      </c>
      <c r="P32" s="135">
        <v>30.5</v>
      </c>
      <c r="Q32">
        <v>6.71</v>
      </c>
      <c r="R32">
        <v>20.84</v>
      </c>
      <c r="S32">
        <v>4.8499999999999996</v>
      </c>
      <c r="T32">
        <v>56.62</v>
      </c>
      <c r="U32">
        <v>18.88</v>
      </c>
      <c r="V32">
        <v>18.87</v>
      </c>
      <c r="W32">
        <v>33.1</v>
      </c>
      <c r="X32">
        <v>6.62</v>
      </c>
      <c r="Y32">
        <v>10.26</v>
      </c>
      <c r="Z32">
        <v>6.31</v>
      </c>
      <c r="AA32">
        <v>11.4</v>
      </c>
      <c r="AB32">
        <v>5.7</v>
      </c>
      <c r="AC32">
        <v>8.9499999999999993</v>
      </c>
      <c r="AD32">
        <v>23.66</v>
      </c>
      <c r="AE32">
        <v>23.66</v>
      </c>
    </row>
    <row r="33" spans="1:31">
      <c r="A33" t="s">
        <v>75</v>
      </c>
      <c r="B33" s="75">
        <v>232.8</v>
      </c>
      <c r="C33" s="75">
        <v>50.58</v>
      </c>
      <c r="D33" s="135">
        <f t="shared" si="0"/>
        <v>91.5</v>
      </c>
      <c r="E33" s="75"/>
      <c r="F33" s="78">
        <v>2.37</v>
      </c>
      <c r="G33" s="78">
        <v>2.4500000000000002</v>
      </c>
      <c r="H33" s="78">
        <v>2.36</v>
      </c>
      <c r="I33">
        <v>70.83</v>
      </c>
      <c r="J33">
        <v>272.81</v>
      </c>
      <c r="K33">
        <v>72.22</v>
      </c>
      <c r="L33">
        <v>7.41</v>
      </c>
      <c r="M33">
        <v>40.28</v>
      </c>
      <c r="N33" s="135">
        <v>30.5</v>
      </c>
      <c r="O33" s="135">
        <v>30.5</v>
      </c>
      <c r="P33" s="135">
        <v>30.5</v>
      </c>
      <c r="Q33">
        <v>6.71</v>
      </c>
      <c r="R33">
        <v>26.9</v>
      </c>
      <c r="S33">
        <v>4.8499999999999996</v>
      </c>
      <c r="T33">
        <v>53.94</v>
      </c>
      <c r="U33">
        <v>17.98</v>
      </c>
      <c r="V33">
        <v>17.97</v>
      </c>
      <c r="W33">
        <v>44.78</v>
      </c>
      <c r="X33">
        <v>8.9499999999999993</v>
      </c>
      <c r="Y33">
        <v>14.08</v>
      </c>
      <c r="Z33">
        <v>8.9600000000000009</v>
      </c>
      <c r="AA33">
        <v>17.010000000000002</v>
      </c>
      <c r="AB33">
        <v>8.5</v>
      </c>
      <c r="AC33">
        <v>8.7100000000000009</v>
      </c>
      <c r="AD33">
        <v>22.74</v>
      </c>
      <c r="AE33">
        <v>22.74</v>
      </c>
    </row>
    <row r="34" spans="1:31">
      <c r="A34" t="s">
        <v>76</v>
      </c>
      <c r="B34" s="75">
        <v>199.92</v>
      </c>
      <c r="C34" s="75">
        <v>50.58</v>
      </c>
      <c r="D34" s="135">
        <f t="shared" si="0"/>
        <v>91.5</v>
      </c>
      <c r="E34" s="75"/>
      <c r="F34" s="78">
        <v>3.14</v>
      </c>
      <c r="G34" s="78">
        <v>3.16</v>
      </c>
      <c r="H34" s="78">
        <v>3.16</v>
      </c>
      <c r="I34">
        <v>70.83</v>
      </c>
      <c r="J34">
        <v>272.81</v>
      </c>
      <c r="K34">
        <v>72.22</v>
      </c>
      <c r="L34">
        <v>7.41</v>
      </c>
      <c r="M34">
        <v>34.14</v>
      </c>
      <c r="N34" s="135">
        <v>30.5</v>
      </c>
      <c r="O34" s="135">
        <v>30.5</v>
      </c>
      <c r="P34" s="135">
        <v>30.5</v>
      </c>
      <c r="Q34">
        <v>6.71</v>
      </c>
      <c r="R34">
        <v>31.03</v>
      </c>
      <c r="S34">
        <v>4.8499999999999996</v>
      </c>
      <c r="T34">
        <v>52.31</v>
      </c>
      <c r="U34">
        <v>17.440000000000001</v>
      </c>
      <c r="V34">
        <v>17.440000000000001</v>
      </c>
      <c r="W34">
        <v>58.34</v>
      </c>
      <c r="X34">
        <v>11.67</v>
      </c>
      <c r="Y34">
        <v>18.350000000000001</v>
      </c>
      <c r="Z34">
        <v>11.36</v>
      </c>
      <c r="AA34">
        <v>24.8</v>
      </c>
      <c r="AB34">
        <v>12.4</v>
      </c>
      <c r="AC34">
        <v>8.3699999999999992</v>
      </c>
      <c r="AD34">
        <v>21.84</v>
      </c>
      <c r="AE34">
        <v>21.84</v>
      </c>
    </row>
    <row r="35" spans="1:31">
      <c r="A35" t="s">
        <v>77</v>
      </c>
      <c r="B35" s="75">
        <v>168.21</v>
      </c>
      <c r="C35" s="75">
        <v>46.56</v>
      </c>
      <c r="D35" s="135">
        <f t="shared" si="0"/>
        <v>92</v>
      </c>
      <c r="E35" s="75"/>
      <c r="F35" s="78">
        <v>3.99</v>
      </c>
      <c r="G35" s="78">
        <v>4.09</v>
      </c>
      <c r="H35" s="78">
        <v>4.1100000000000003</v>
      </c>
      <c r="I35">
        <v>70.83</v>
      </c>
      <c r="J35">
        <v>272.81</v>
      </c>
      <c r="K35">
        <v>49.83</v>
      </c>
      <c r="L35">
        <v>7.02</v>
      </c>
      <c r="M35">
        <v>34.75</v>
      </c>
      <c r="N35" s="135">
        <v>30.66</v>
      </c>
      <c r="O35" s="135">
        <v>30.67</v>
      </c>
      <c r="P35" s="135">
        <v>30.67</v>
      </c>
      <c r="Q35">
        <v>6.4</v>
      </c>
      <c r="R35">
        <v>35.15</v>
      </c>
      <c r="S35">
        <v>4.75</v>
      </c>
      <c r="T35">
        <v>51.16</v>
      </c>
      <c r="U35">
        <v>17.05</v>
      </c>
      <c r="V35">
        <v>17.05</v>
      </c>
      <c r="W35">
        <v>58.34</v>
      </c>
      <c r="X35">
        <v>11.67</v>
      </c>
      <c r="Y35">
        <v>26.28</v>
      </c>
      <c r="Z35">
        <v>14.02</v>
      </c>
      <c r="AA35">
        <v>34.590000000000003</v>
      </c>
      <c r="AB35">
        <v>17.29</v>
      </c>
      <c r="AC35">
        <v>7.96</v>
      </c>
      <c r="AD35">
        <v>20.74</v>
      </c>
      <c r="AE35">
        <v>20.74</v>
      </c>
    </row>
    <row r="36" spans="1:31">
      <c r="A36" t="s">
        <v>78</v>
      </c>
      <c r="B36" s="75">
        <v>168.21</v>
      </c>
      <c r="C36" s="75">
        <v>46.56</v>
      </c>
      <c r="D36" s="135">
        <f t="shared" si="0"/>
        <v>92</v>
      </c>
      <c r="E36" s="75"/>
      <c r="F36" s="78">
        <v>4.8499999999999996</v>
      </c>
      <c r="G36" s="78">
        <v>5.09</v>
      </c>
      <c r="H36" s="78">
        <v>5.08</v>
      </c>
      <c r="I36">
        <v>70.83</v>
      </c>
      <c r="J36">
        <v>272.81</v>
      </c>
      <c r="K36">
        <v>49.83</v>
      </c>
      <c r="L36">
        <v>7.02</v>
      </c>
      <c r="M36">
        <v>35.549999999999997</v>
      </c>
      <c r="N36" s="135">
        <v>30.66</v>
      </c>
      <c r="O36" s="135">
        <v>30.67</v>
      </c>
      <c r="P36" s="135">
        <v>30.67</v>
      </c>
      <c r="Q36">
        <v>6.4</v>
      </c>
      <c r="R36">
        <v>39.67</v>
      </c>
      <c r="S36">
        <v>4.75</v>
      </c>
      <c r="T36">
        <v>49.78</v>
      </c>
      <c r="U36">
        <v>16.59</v>
      </c>
      <c r="V36">
        <v>16.59</v>
      </c>
      <c r="W36">
        <v>74.83</v>
      </c>
      <c r="X36">
        <v>14.97</v>
      </c>
      <c r="Y36">
        <v>30.95</v>
      </c>
      <c r="Z36">
        <v>16.989999999999998</v>
      </c>
      <c r="AA36">
        <v>44.96</v>
      </c>
      <c r="AB36">
        <v>22.48</v>
      </c>
      <c r="AC36">
        <v>7.52</v>
      </c>
      <c r="AD36">
        <v>19.89</v>
      </c>
      <c r="AE36">
        <v>19.89</v>
      </c>
    </row>
    <row r="37" spans="1:31">
      <c r="A37" t="s">
        <v>79</v>
      </c>
      <c r="B37" s="75">
        <v>168.21</v>
      </c>
      <c r="C37" s="75">
        <v>46.56</v>
      </c>
      <c r="D37" s="135">
        <f t="shared" si="0"/>
        <v>92</v>
      </c>
      <c r="E37" s="75"/>
      <c r="F37" s="78">
        <v>6.03</v>
      </c>
      <c r="G37" s="78">
        <v>5.97</v>
      </c>
      <c r="H37" s="78">
        <v>6.02</v>
      </c>
      <c r="I37">
        <v>70.83</v>
      </c>
      <c r="J37">
        <v>272.81</v>
      </c>
      <c r="K37">
        <v>49.83</v>
      </c>
      <c r="L37">
        <v>7.02</v>
      </c>
      <c r="M37">
        <v>36.409999999999997</v>
      </c>
      <c r="N37" s="135">
        <v>30.66</v>
      </c>
      <c r="O37" s="135">
        <v>30.67</v>
      </c>
      <c r="P37" s="135">
        <v>30.67</v>
      </c>
      <c r="Q37">
        <v>6.4</v>
      </c>
      <c r="R37">
        <v>44.41</v>
      </c>
      <c r="S37">
        <v>4.75</v>
      </c>
      <c r="T37">
        <v>25.49</v>
      </c>
      <c r="U37">
        <v>8.49</v>
      </c>
      <c r="V37">
        <v>8.5</v>
      </c>
      <c r="W37">
        <v>92.98</v>
      </c>
      <c r="X37">
        <v>18.59</v>
      </c>
      <c r="Y37">
        <v>36.33</v>
      </c>
      <c r="Z37">
        <v>20.170000000000002</v>
      </c>
      <c r="AA37">
        <v>54.99</v>
      </c>
      <c r="AB37">
        <v>27.49</v>
      </c>
      <c r="AC37">
        <v>7.06</v>
      </c>
      <c r="AD37">
        <v>18.78</v>
      </c>
      <c r="AE37">
        <v>18.78</v>
      </c>
    </row>
    <row r="38" spans="1:31">
      <c r="A38" t="s">
        <v>80</v>
      </c>
      <c r="B38" s="75">
        <v>168.21</v>
      </c>
      <c r="C38" s="75">
        <v>46.56</v>
      </c>
      <c r="D38" s="135">
        <f t="shared" si="0"/>
        <v>92</v>
      </c>
      <c r="E38" s="75"/>
      <c r="F38" s="78">
        <v>7.22</v>
      </c>
      <c r="G38" s="78">
        <v>7.18</v>
      </c>
      <c r="H38" s="78">
        <v>7.56</v>
      </c>
      <c r="I38">
        <v>70.83</v>
      </c>
      <c r="J38">
        <v>272.81</v>
      </c>
      <c r="K38">
        <v>49.83</v>
      </c>
      <c r="L38">
        <v>7.02</v>
      </c>
      <c r="M38">
        <v>43.86</v>
      </c>
      <c r="N38" s="135">
        <v>30.66</v>
      </c>
      <c r="O38" s="135">
        <v>30.67</v>
      </c>
      <c r="P38" s="135">
        <v>30.67</v>
      </c>
      <c r="Q38">
        <v>6.4</v>
      </c>
      <c r="R38">
        <v>49.28</v>
      </c>
      <c r="S38">
        <v>4.75</v>
      </c>
      <c r="T38">
        <v>24.16</v>
      </c>
      <c r="U38">
        <v>8.0500000000000007</v>
      </c>
      <c r="V38">
        <v>8.0500000000000007</v>
      </c>
      <c r="W38">
        <v>111.04</v>
      </c>
      <c r="X38">
        <v>22.21</v>
      </c>
      <c r="Y38">
        <v>30.35</v>
      </c>
      <c r="Z38">
        <v>23.44</v>
      </c>
      <c r="AA38">
        <v>63.71</v>
      </c>
      <c r="AB38">
        <v>31.85</v>
      </c>
      <c r="AC38">
        <v>6.58</v>
      </c>
      <c r="AD38">
        <v>18</v>
      </c>
      <c r="AE38">
        <v>18</v>
      </c>
    </row>
    <row r="39" spans="1:31">
      <c r="A39" t="s">
        <v>81</v>
      </c>
      <c r="B39" s="75">
        <v>168.21</v>
      </c>
      <c r="C39" s="75">
        <v>46.56</v>
      </c>
      <c r="D39" s="135">
        <f t="shared" si="0"/>
        <v>92</v>
      </c>
      <c r="E39" s="75"/>
      <c r="F39" s="78">
        <v>8.31</v>
      </c>
      <c r="G39" s="78">
        <v>7.73</v>
      </c>
      <c r="H39" s="78">
        <v>7.87</v>
      </c>
      <c r="I39">
        <v>70.83</v>
      </c>
      <c r="J39">
        <v>272.81</v>
      </c>
      <c r="K39">
        <v>49.83</v>
      </c>
      <c r="L39">
        <v>7.02</v>
      </c>
      <c r="M39">
        <v>43.86</v>
      </c>
      <c r="N39" s="135">
        <v>30.66</v>
      </c>
      <c r="O39" s="135">
        <v>30.67</v>
      </c>
      <c r="P39" s="135">
        <v>30.67</v>
      </c>
      <c r="Q39">
        <v>6.4</v>
      </c>
      <c r="R39">
        <v>50.1</v>
      </c>
      <c r="S39">
        <v>4.75</v>
      </c>
      <c r="T39">
        <v>23</v>
      </c>
      <c r="U39">
        <v>7.67</v>
      </c>
      <c r="V39">
        <v>7.67</v>
      </c>
      <c r="W39">
        <v>128.56</v>
      </c>
      <c r="X39">
        <v>25.71</v>
      </c>
      <c r="Y39">
        <v>33.29</v>
      </c>
      <c r="Z39">
        <v>29.76</v>
      </c>
      <c r="AA39">
        <v>66.67</v>
      </c>
      <c r="AB39">
        <v>33.33</v>
      </c>
      <c r="AC39">
        <v>5.59</v>
      </c>
      <c r="AD39">
        <v>17.53</v>
      </c>
      <c r="AE39">
        <v>17.53</v>
      </c>
    </row>
    <row r="40" spans="1:31">
      <c r="A40" t="s">
        <v>82</v>
      </c>
      <c r="B40" s="75">
        <v>201.09</v>
      </c>
      <c r="C40" s="75">
        <v>46.56</v>
      </c>
      <c r="D40" s="135">
        <f t="shared" si="0"/>
        <v>92</v>
      </c>
      <c r="E40" s="75"/>
      <c r="F40" s="78">
        <v>9.07</v>
      </c>
      <c r="G40" s="78">
        <v>9.36</v>
      </c>
      <c r="H40" s="78">
        <v>9.67</v>
      </c>
      <c r="I40">
        <v>70.83</v>
      </c>
      <c r="J40">
        <v>272.81</v>
      </c>
      <c r="K40">
        <v>49.83</v>
      </c>
      <c r="L40">
        <v>7.02</v>
      </c>
      <c r="M40">
        <v>43.94</v>
      </c>
      <c r="N40" s="135">
        <v>30.66</v>
      </c>
      <c r="O40" s="135">
        <v>30.67</v>
      </c>
      <c r="P40" s="135">
        <v>30.67</v>
      </c>
      <c r="Q40">
        <v>6.4</v>
      </c>
      <c r="R40">
        <v>52.64</v>
      </c>
      <c r="S40">
        <v>4.75</v>
      </c>
      <c r="T40">
        <v>21.99</v>
      </c>
      <c r="U40">
        <v>7.33</v>
      </c>
      <c r="V40">
        <v>7.32</v>
      </c>
      <c r="W40">
        <v>144.58000000000001</v>
      </c>
      <c r="X40">
        <v>28.91</v>
      </c>
      <c r="Y40">
        <v>41.44</v>
      </c>
      <c r="Z40">
        <v>32.24</v>
      </c>
      <c r="AA40">
        <v>74.67</v>
      </c>
      <c r="AB40">
        <v>37.33</v>
      </c>
      <c r="AC40">
        <v>5.09</v>
      </c>
      <c r="AD40">
        <v>9.4499999999999993</v>
      </c>
      <c r="AE40">
        <v>9.4499999999999993</v>
      </c>
    </row>
    <row r="41" spans="1:31">
      <c r="A41" t="s">
        <v>83</v>
      </c>
      <c r="B41" s="75">
        <v>183.89</v>
      </c>
      <c r="C41" s="75">
        <v>60.85</v>
      </c>
      <c r="D41" s="135">
        <f t="shared" si="0"/>
        <v>92</v>
      </c>
      <c r="E41" s="75"/>
      <c r="F41" s="78">
        <v>9.4700000000000006</v>
      </c>
      <c r="G41" s="78">
        <v>10.06</v>
      </c>
      <c r="H41" s="78">
        <v>10.5</v>
      </c>
      <c r="I41">
        <v>70.83</v>
      </c>
      <c r="J41">
        <v>272.81</v>
      </c>
      <c r="K41">
        <v>49.83</v>
      </c>
      <c r="L41">
        <v>7.02</v>
      </c>
      <c r="M41">
        <v>43.85</v>
      </c>
      <c r="N41" s="135">
        <v>30.66</v>
      </c>
      <c r="O41" s="135">
        <v>30.67</v>
      </c>
      <c r="P41" s="135">
        <v>30.67</v>
      </c>
      <c r="Q41">
        <v>6.4</v>
      </c>
      <c r="R41">
        <v>55.7</v>
      </c>
      <c r="S41">
        <v>4.75</v>
      </c>
      <c r="T41">
        <v>21.09</v>
      </c>
      <c r="U41">
        <v>7.03</v>
      </c>
      <c r="V41">
        <v>7.03</v>
      </c>
      <c r="W41">
        <v>175.36</v>
      </c>
      <c r="X41">
        <v>35.07</v>
      </c>
      <c r="Y41">
        <v>50.49</v>
      </c>
      <c r="Z41">
        <v>34.51</v>
      </c>
      <c r="AA41">
        <v>82</v>
      </c>
      <c r="AB41">
        <v>41</v>
      </c>
      <c r="AC41">
        <v>4.62</v>
      </c>
      <c r="AD41">
        <v>9.0500000000000007</v>
      </c>
      <c r="AE41">
        <v>9.0500000000000007</v>
      </c>
    </row>
    <row r="42" spans="1:31">
      <c r="A42" t="s">
        <v>84</v>
      </c>
      <c r="B42" s="75">
        <v>183.89</v>
      </c>
      <c r="C42" s="75">
        <v>60.85</v>
      </c>
      <c r="D42" s="135">
        <f t="shared" si="0"/>
        <v>92</v>
      </c>
      <c r="E42" s="75"/>
      <c r="F42" s="78">
        <v>10.33</v>
      </c>
      <c r="G42" s="78">
        <v>10.52</v>
      </c>
      <c r="H42" s="78">
        <v>10.97</v>
      </c>
      <c r="I42">
        <v>70.83</v>
      </c>
      <c r="J42">
        <v>272.81</v>
      </c>
      <c r="K42">
        <v>49.83</v>
      </c>
      <c r="L42">
        <v>7.02</v>
      </c>
      <c r="M42">
        <v>43.86</v>
      </c>
      <c r="N42" s="135">
        <v>30.66</v>
      </c>
      <c r="O42" s="135">
        <v>30.67</v>
      </c>
      <c r="P42" s="135">
        <v>30.67</v>
      </c>
      <c r="Q42">
        <v>6.4</v>
      </c>
      <c r="R42">
        <v>59.32</v>
      </c>
      <c r="S42">
        <v>4.75</v>
      </c>
      <c r="T42">
        <v>19.95</v>
      </c>
      <c r="U42">
        <v>6.65</v>
      </c>
      <c r="V42">
        <v>6.65</v>
      </c>
      <c r="W42">
        <v>189.93</v>
      </c>
      <c r="X42">
        <v>37.979999999999997</v>
      </c>
      <c r="Y42">
        <v>54.06</v>
      </c>
      <c r="Z42">
        <v>36.46</v>
      </c>
      <c r="AA42">
        <v>86.67</v>
      </c>
      <c r="AB42">
        <v>43.33</v>
      </c>
      <c r="AC42">
        <v>4.17</v>
      </c>
      <c r="AD42">
        <v>8.6199999999999992</v>
      </c>
      <c r="AE42">
        <v>8.6199999999999992</v>
      </c>
    </row>
    <row r="43" spans="1:31">
      <c r="A43" t="s">
        <v>85</v>
      </c>
      <c r="B43" s="75">
        <v>183.89</v>
      </c>
      <c r="C43" s="75">
        <v>60.85</v>
      </c>
      <c r="D43" s="135">
        <f t="shared" si="0"/>
        <v>92</v>
      </c>
      <c r="E43" s="75"/>
      <c r="F43" s="78">
        <v>10.93</v>
      </c>
      <c r="G43" s="78">
        <v>11.57</v>
      </c>
      <c r="H43" s="78">
        <v>11.92</v>
      </c>
      <c r="I43">
        <v>70.83</v>
      </c>
      <c r="J43">
        <v>272.81</v>
      </c>
      <c r="K43">
        <v>49.83</v>
      </c>
      <c r="L43">
        <v>6.87</v>
      </c>
      <c r="M43">
        <v>43.89</v>
      </c>
      <c r="N43" s="135">
        <v>30.66</v>
      </c>
      <c r="O43" s="135">
        <v>30.67</v>
      </c>
      <c r="P43" s="135">
        <v>30.67</v>
      </c>
      <c r="Q43">
        <v>6.4</v>
      </c>
      <c r="R43">
        <v>63.6</v>
      </c>
      <c r="S43">
        <v>4.67</v>
      </c>
      <c r="T43">
        <v>18.43</v>
      </c>
      <c r="U43">
        <v>6.14</v>
      </c>
      <c r="V43">
        <v>6.15</v>
      </c>
      <c r="W43">
        <v>196.04</v>
      </c>
      <c r="X43">
        <v>39.21</v>
      </c>
      <c r="Y43">
        <v>57.36</v>
      </c>
      <c r="Z43">
        <v>38.450000000000003</v>
      </c>
      <c r="AA43">
        <v>92.67</v>
      </c>
      <c r="AB43">
        <v>46.33</v>
      </c>
      <c r="AC43">
        <v>3.84</v>
      </c>
      <c r="AD43">
        <v>7.59</v>
      </c>
      <c r="AE43">
        <v>7.59</v>
      </c>
    </row>
    <row r="44" spans="1:31">
      <c r="A44" t="s">
        <v>86</v>
      </c>
      <c r="B44" s="75">
        <v>183.89</v>
      </c>
      <c r="C44" s="75">
        <v>60.85</v>
      </c>
      <c r="D44" s="135">
        <f t="shared" si="0"/>
        <v>92</v>
      </c>
      <c r="E44" s="75"/>
      <c r="F44" s="78">
        <v>11.88</v>
      </c>
      <c r="G44" s="78">
        <v>11.86</v>
      </c>
      <c r="H44" s="78">
        <v>12.55</v>
      </c>
      <c r="I44">
        <v>66.64</v>
      </c>
      <c r="J44">
        <v>272.81</v>
      </c>
      <c r="K44">
        <v>49.83</v>
      </c>
      <c r="L44">
        <v>6.87</v>
      </c>
      <c r="M44">
        <v>43.95</v>
      </c>
      <c r="N44" s="135">
        <v>30.66</v>
      </c>
      <c r="O44" s="135">
        <v>30.67</v>
      </c>
      <c r="P44" s="135">
        <v>30.67</v>
      </c>
      <c r="Q44">
        <v>6.4</v>
      </c>
      <c r="R44">
        <v>69.11</v>
      </c>
      <c r="S44">
        <v>4.67</v>
      </c>
      <c r="T44">
        <v>16.850000000000001</v>
      </c>
      <c r="U44">
        <v>5.62</v>
      </c>
      <c r="V44">
        <v>5.62</v>
      </c>
      <c r="W44">
        <v>200.21</v>
      </c>
      <c r="X44">
        <v>40.04</v>
      </c>
      <c r="Y44">
        <v>70.59</v>
      </c>
      <c r="Z44">
        <v>40.22</v>
      </c>
      <c r="AA44">
        <v>75.3</v>
      </c>
      <c r="AB44">
        <v>37.64</v>
      </c>
      <c r="AC44">
        <v>2.83</v>
      </c>
      <c r="AD44">
        <v>6.45</v>
      </c>
      <c r="AE44">
        <v>6.45</v>
      </c>
    </row>
    <row r="45" spans="1:31">
      <c r="A45" t="s">
        <v>87</v>
      </c>
      <c r="B45" s="75">
        <v>209.52</v>
      </c>
      <c r="C45" s="75">
        <v>60.85</v>
      </c>
      <c r="D45" s="135">
        <f t="shared" si="0"/>
        <v>92</v>
      </c>
      <c r="E45" s="75"/>
      <c r="F45" s="78">
        <v>12.2</v>
      </c>
      <c r="G45" s="78">
        <v>12.13</v>
      </c>
      <c r="H45" s="78">
        <v>13.03</v>
      </c>
      <c r="I45">
        <v>66.64</v>
      </c>
      <c r="J45">
        <v>272.81</v>
      </c>
      <c r="K45">
        <v>49.83</v>
      </c>
      <c r="L45">
        <v>6.87</v>
      </c>
      <c r="M45">
        <v>43.83</v>
      </c>
      <c r="N45" s="135">
        <v>30.66</v>
      </c>
      <c r="O45" s="135">
        <v>30.67</v>
      </c>
      <c r="P45" s="135">
        <v>30.67</v>
      </c>
      <c r="Q45">
        <v>6.4</v>
      </c>
      <c r="R45">
        <v>77.14</v>
      </c>
      <c r="S45">
        <v>4.67</v>
      </c>
      <c r="T45">
        <v>15.62</v>
      </c>
      <c r="U45">
        <v>5.21</v>
      </c>
      <c r="V45">
        <v>5.21</v>
      </c>
      <c r="W45">
        <v>204.38</v>
      </c>
      <c r="X45">
        <v>40.869999999999997</v>
      </c>
      <c r="Y45">
        <v>73.599999999999994</v>
      </c>
      <c r="Z45">
        <v>41.85</v>
      </c>
      <c r="AA45">
        <v>77.650000000000006</v>
      </c>
      <c r="AB45">
        <v>38.82</v>
      </c>
      <c r="AC45">
        <v>2.75</v>
      </c>
      <c r="AD45">
        <v>5.44</v>
      </c>
      <c r="AE45">
        <v>5.44</v>
      </c>
    </row>
    <row r="46" spans="1:31">
      <c r="A46" t="s">
        <v>88</v>
      </c>
      <c r="B46" s="75">
        <v>209.52</v>
      </c>
      <c r="C46" s="75">
        <v>60.85</v>
      </c>
      <c r="D46" s="135">
        <f t="shared" si="0"/>
        <v>92</v>
      </c>
      <c r="E46" s="75"/>
      <c r="F46" s="78">
        <v>12.5</v>
      </c>
      <c r="G46" s="78">
        <v>12.22</v>
      </c>
      <c r="H46" s="78">
        <v>13.29</v>
      </c>
      <c r="I46">
        <v>66.64</v>
      </c>
      <c r="J46">
        <v>272.81</v>
      </c>
      <c r="K46">
        <v>49.83</v>
      </c>
      <c r="L46">
        <v>6.87</v>
      </c>
      <c r="M46">
        <v>43.8</v>
      </c>
      <c r="N46" s="135">
        <v>30.66</v>
      </c>
      <c r="O46" s="135">
        <v>30.67</v>
      </c>
      <c r="P46" s="135">
        <v>30.67</v>
      </c>
      <c r="Q46">
        <v>6.4</v>
      </c>
      <c r="R46">
        <v>87</v>
      </c>
      <c r="S46">
        <v>4.67</v>
      </c>
      <c r="T46">
        <v>14.69</v>
      </c>
      <c r="U46">
        <v>4.8899999999999997</v>
      </c>
      <c r="V46">
        <v>4.9000000000000004</v>
      </c>
      <c r="W46">
        <v>208.54</v>
      </c>
      <c r="X46">
        <v>41.71</v>
      </c>
      <c r="Y46">
        <v>78.680000000000007</v>
      </c>
      <c r="Z46">
        <v>43.31</v>
      </c>
      <c r="AA46">
        <v>80</v>
      </c>
      <c r="AB46">
        <v>40</v>
      </c>
      <c r="AC46">
        <v>2.37</v>
      </c>
      <c r="AD46">
        <v>4.46</v>
      </c>
      <c r="AE46">
        <v>4.46</v>
      </c>
    </row>
    <row r="47" spans="1:31">
      <c r="A47" t="s">
        <v>89</v>
      </c>
      <c r="B47" s="75">
        <v>209.52</v>
      </c>
      <c r="C47" s="75">
        <v>60.85</v>
      </c>
      <c r="D47" s="135">
        <f t="shared" si="0"/>
        <v>92</v>
      </c>
      <c r="E47" s="75"/>
      <c r="F47" s="78">
        <v>14.59</v>
      </c>
      <c r="G47" s="78">
        <v>14.59</v>
      </c>
      <c r="H47" s="78">
        <v>14.96</v>
      </c>
      <c r="I47">
        <v>66.64</v>
      </c>
      <c r="J47">
        <v>272.81</v>
      </c>
      <c r="K47">
        <v>49.83</v>
      </c>
      <c r="L47">
        <v>6.87</v>
      </c>
      <c r="M47">
        <v>43.93</v>
      </c>
      <c r="N47" s="135">
        <v>30.66</v>
      </c>
      <c r="O47" s="135">
        <v>30.67</v>
      </c>
      <c r="P47" s="135">
        <v>30.67</v>
      </c>
      <c r="Q47">
        <v>6.56</v>
      </c>
      <c r="R47">
        <v>93.55</v>
      </c>
      <c r="S47">
        <v>4.67</v>
      </c>
      <c r="T47">
        <v>12.34</v>
      </c>
      <c r="U47">
        <v>4.1100000000000003</v>
      </c>
      <c r="V47">
        <v>4.1100000000000003</v>
      </c>
      <c r="W47">
        <v>208.6</v>
      </c>
      <c r="X47">
        <v>41.72</v>
      </c>
      <c r="Y47">
        <v>80.86</v>
      </c>
      <c r="Z47">
        <v>44.46</v>
      </c>
      <c r="AA47">
        <v>82.36</v>
      </c>
      <c r="AB47">
        <v>41.17</v>
      </c>
      <c r="AC47">
        <v>2.25</v>
      </c>
      <c r="AD47">
        <v>2.8</v>
      </c>
      <c r="AE47">
        <v>2.8</v>
      </c>
    </row>
    <row r="48" spans="1:31">
      <c r="A48" t="s">
        <v>90</v>
      </c>
      <c r="B48" s="75">
        <v>209.52</v>
      </c>
      <c r="C48" s="75">
        <v>60.85</v>
      </c>
      <c r="D48" s="135">
        <f t="shared" si="0"/>
        <v>92</v>
      </c>
      <c r="E48" s="75"/>
      <c r="F48" s="78">
        <v>14.91</v>
      </c>
      <c r="G48" s="78">
        <v>14.91</v>
      </c>
      <c r="H48" s="78">
        <v>15.29</v>
      </c>
      <c r="I48">
        <v>66.64</v>
      </c>
      <c r="J48">
        <v>272.81</v>
      </c>
      <c r="K48">
        <v>49.83</v>
      </c>
      <c r="L48">
        <v>6.87</v>
      </c>
      <c r="M48">
        <v>43.98</v>
      </c>
      <c r="N48" s="135">
        <v>30.66</v>
      </c>
      <c r="O48" s="135">
        <v>30.67</v>
      </c>
      <c r="P48" s="135">
        <v>30.67</v>
      </c>
      <c r="Q48">
        <v>6.56</v>
      </c>
      <c r="R48">
        <v>96.29</v>
      </c>
      <c r="S48">
        <v>4.67</v>
      </c>
      <c r="T48">
        <v>10.27</v>
      </c>
      <c r="U48">
        <v>3.42</v>
      </c>
      <c r="V48">
        <v>3.44</v>
      </c>
      <c r="W48">
        <v>208.6</v>
      </c>
      <c r="X48">
        <v>41.72</v>
      </c>
      <c r="Y48">
        <v>82.22</v>
      </c>
      <c r="Z48">
        <v>45.04</v>
      </c>
      <c r="AA48">
        <v>87.06</v>
      </c>
      <c r="AB48">
        <v>43.53</v>
      </c>
      <c r="AC48">
        <v>2.14</v>
      </c>
      <c r="AD48">
        <v>2.71</v>
      </c>
      <c r="AE48">
        <v>2.71</v>
      </c>
    </row>
    <row r="49" spans="1:31">
      <c r="A49" t="s">
        <v>91</v>
      </c>
      <c r="B49" s="75">
        <v>209.52</v>
      </c>
      <c r="C49" s="75">
        <v>60.85</v>
      </c>
      <c r="D49" s="135">
        <f t="shared" si="0"/>
        <v>92</v>
      </c>
      <c r="E49" s="75"/>
      <c r="F49" s="78">
        <v>15.39</v>
      </c>
      <c r="G49" s="78">
        <v>15.39</v>
      </c>
      <c r="H49" s="78">
        <v>15.78</v>
      </c>
      <c r="I49">
        <v>66.64</v>
      </c>
      <c r="J49">
        <v>272.81</v>
      </c>
      <c r="K49">
        <v>49.83</v>
      </c>
      <c r="L49">
        <v>6.87</v>
      </c>
      <c r="M49">
        <v>43.83</v>
      </c>
      <c r="N49" s="135">
        <v>30.66</v>
      </c>
      <c r="O49" s="135">
        <v>30.67</v>
      </c>
      <c r="P49" s="135">
        <v>30.67</v>
      </c>
      <c r="Q49">
        <v>6.56</v>
      </c>
      <c r="R49">
        <v>98.19</v>
      </c>
      <c r="S49">
        <v>4.67</v>
      </c>
      <c r="T49">
        <v>8.1</v>
      </c>
      <c r="U49">
        <v>2.7</v>
      </c>
      <c r="V49">
        <v>2.69</v>
      </c>
      <c r="W49">
        <v>208.6</v>
      </c>
      <c r="X49">
        <v>41.72</v>
      </c>
      <c r="Y49">
        <v>82.75</v>
      </c>
      <c r="Z49">
        <v>46.64</v>
      </c>
      <c r="AA49">
        <v>91.77</v>
      </c>
      <c r="AB49">
        <v>45.88</v>
      </c>
      <c r="AC49">
        <v>2.0699999999999998</v>
      </c>
      <c r="AD49">
        <v>2.78</v>
      </c>
      <c r="AE49">
        <v>2.78</v>
      </c>
    </row>
    <row r="50" spans="1:31">
      <c r="A50" t="s">
        <v>92</v>
      </c>
      <c r="B50" s="75">
        <v>209.52</v>
      </c>
      <c r="C50" s="75">
        <v>60.85</v>
      </c>
      <c r="D50" s="135">
        <f t="shared" si="0"/>
        <v>92</v>
      </c>
      <c r="E50" s="75"/>
      <c r="F50" s="78">
        <v>15.55</v>
      </c>
      <c r="G50" s="78">
        <v>15.55</v>
      </c>
      <c r="H50" s="78">
        <v>15.94</v>
      </c>
      <c r="I50">
        <v>66.64</v>
      </c>
      <c r="J50">
        <v>272.81</v>
      </c>
      <c r="K50">
        <v>49.83</v>
      </c>
      <c r="L50">
        <v>6.87</v>
      </c>
      <c r="M50">
        <v>43.89</v>
      </c>
      <c r="N50" s="135">
        <v>30.66</v>
      </c>
      <c r="O50" s="135">
        <v>30.67</v>
      </c>
      <c r="P50" s="135">
        <v>30.67</v>
      </c>
      <c r="Q50">
        <v>6.56</v>
      </c>
      <c r="R50">
        <v>100.04</v>
      </c>
      <c r="S50">
        <v>4.67</v>
      </c>
      <c r="T50">
        <v>5.57</v>
      </c>
      <c r="U50">
        <v>1.86</v>
      </c>
      <c r="V50">
        <v>1.84</v>
      </c>
      <c r="W50">
        <v>208.6</v>
      </c>
      <c r="X50">
        <v>41.72</v>
      </c>
      <c r="Y50">
        <v>82.98</v>
      </c>
      <c r="Z50">
        <v>46.3</v>
      </c>
      <c r="AA50">
        <v>83.63</v>
      </c>
      <c r="AB50">
        <v>41.81</v>
      </c>
      <c r="AC50">
        <v>1.95</v>
      </c>
      <c r="AD50">
        <v>2.81</v>
      </c>
      <c r="AE50">
        <v>2.81</v>
      </c>
    </row>
    <row r="51" spans="1:31">
      <c r="A51" t="s">
        <v>93</v>
      </c>
      <c r="B51" s="75">
        <v>209.52</v>
      </c>
      <c r="C51" s="75">
        <v>65.959999999999994</v>
      </c>
      <c r="D51" s="135">
        <f t="shared" si="0"/>
        <v>92</v>
      </c>
      <c r="E51" s="75"/>
      <c r="F51" s="78">
        <v>15.61</v>
      </c>
      <c r="G51" s="78">
        <v>15.61</v>
      </c>
      <c r="H51" s="78">
        <v>16</v>
      </c>
      <c r="I51">
        <v>66.64</v>
      </c>
      <c r="J51">
        <v>272.81</v>
      </c>
      <c r="K51">
        <v>72.22</v>
      </c>
      <c r="L51">
        <v>7.02</v>
      </c>
      <c r="M51">
        <v>43.93</v>
      </c>
      <c r="N51" s="135">
        <v>30.66</v>
      </c>
      <c r="O51" s="135">
        <v>30.67</v>
      </c>
      <c r="P51" s="135">
        <v>30.67</v>
      </c>
      <c r="Q51">
        <v>0</v>
      </c>
      <c r="R51">
        <v>100.3</v>
      </c>
      <c r="S51">
        <v>4.75</v>
      </c>
      <c r="T51">
        <v>5.43</v>
      </c>
      <c r="U51">
        <v>1.81</v>
      </c>
      <c r="V51">
        <v>1.8</v>
      </c>
      <c r="W51">
        <v>219.47</v>
      </c>
      <c r="X51">
        <v>43.89</v>
      </c>
      <c r="Y51">
        <v>83.38</v>
      </c>
      <c r="Z51">
        <v>46.69</v>
      </c>
      <c r="AA51">
        <v>94.12</v>
      </c>
      <c r="AB51">
        <v>47.05</v>
      </c>
      <c r="AC51">
        <v>1.95</v>
      </c>
      <c r="AD51">
        <v>2.86</v>
      </c>
      <c r="AE51">
        <v>2.86</v>
      </c>
    </row>
    <row r="52" spans="1:31">
      <c r="A52" t="s">
        <v>94</v>
      </c>
      <c r="B52" s="75">
        <v>209.52</v>
      </c>
      <c r="C52" s="75">
        <v>65.959999999999994</v>
      </c>
      <c r="D52" s="135">
        <f t="shared" si="0"/>
        <v>92</v>
      </c>
      <c r="E52" s="75"/>
      <c r="F52" s="78">
        <v>15.67</v>
      </c>
      <c r="G52" s="78">
        <v>15.67</v>
      </c>
      <c r="H52" s="78">
        <v>16.059999999999999</v>
      </c>
      <c r="I52">
        <v>66.64</v>
      </c>
      <c r="J52">
        <v>272.81</v>
      </c>
      <c r="K52">
        <v>72.22</v>
      </c>
      <c r="L52">
        <v>7.02</v>
      </c>
      <c r="M52">
        <v>43.87</v>
      </c>
      <c r="N52" s="135">
        <v>30.66</v>
      </c>
      <c r="O52" s="135">
        <v>30.67</v>
      </c>
      <c r="P52" s="135">
        <v>30.67</v>
      </c>
      <c r="Q52">
        <v>0</v>
      </c>
      <c r="R52">
        <v>98.84</v>
      </c>
      <c r="S52">
        <v>4.75</v>
      </c>
      <c r="T52">
        <v>5.34</v>
      </c>
      <c r="U52">
        <v>1.78</v>
      </c>
      <c r="V52">
        <v>1.79</v>
      </c>
      <c r="W52">
        <v>219.47</v>
      </c>
      <c r="X52">
        <v>43.89</v>
      </c>
      <c r="Y52">
        <v>83.76</v>
      </c>
      <c r="Z52">
        <v>45.99</v>
      </c>
      <c r="AA52">
        <v>94.12</v>
      </c>
      <c r="AB52">
        <v>47.05</v>
      </c>
      <c r="AC52">
        <v>1.96</v>
      </c>
      <c r="AD52">
        <v>2.94</v>
      </c>
      <c r="AE52">
        <v>2.94</v>
      </c>
    </row>
    <row r="53" spans="1:31">
      <c r="A53" t="s">
        <v>95</v>
      </c>
      <c r="B53" s="75">
        <v>209.52</v>
      </c>
      <c r="C53" s="75">
        <v>65.959999999999994</v>
      </c>
      <c r="D53" s="135">
        <f t="shared" si="0"/>
        <v>92</v>
      </c>
      <c r="E53" s="75"/>
      <c r="F53" s="78">
        <v>15.7</v>
      </c>
      <c r="G53" s="78">
        <v>15.7</v>
      </c>
      <c r="H53" s="78">
        <v>16.09</v>
      </c>
      <c r="I53">
        <v>66.64</v>
      </c>
      <c r="J53">
        <v>272.81</v>
      </c>
      <c r="K53">
        <v>72.22</v>
      </c>
      <c r="L53">
        <v>7.02</v>
      </c>
      <c r="M53">
        <v>43.92</v>
      </c>
      <c r="N53" s="135">
        <v>30.66</v>
      </c>
      <c r="O53" s="135">
        <v>30.67</v>
      </c>
      <c r="P53" s="135">
        <v>30.67</v>
      </c>
      <c r="Q53">
        <v>0</v>
      </c>
      <c r="R53">
        <v>98.38</v>
      </c>
      <c r="S53">
        <v>4.75</v>
      </c>
      <c r="T53">
        <v>5.2</v>
      </c>
      <c r="U53">
        <v>1.73</v>
      </c>
      <c r="V53">
        <v>1.73</v>
      </c>
      <c r="W53">
        <v>219.47</v>
      </c>
      <c r="X53">
        <v>43.89</v>
      </c>
      <c r="Y53">
        <v>84.52</v>
      </c>
      <c r="Z53">
        <v>46.32</v>
      </c>
      <c r="AA53">
        <v>94.12</v>
      </c>
      <c r="AB53">
        <v>47.05</v>
      </c>
      <c r="AC53">
        <v>1.94</v>
      </c>
      <c r="AD53">
        <v>2.95</v>
      </c>
      <c r="AE53">
        <v>2.95</v>
      </c>
    </row>
    <row r="54" spans="1:31">
      <c r="A54" t="s">
        <v>96</v>
      </c>
      <c r="B54" s="75">
        <v>209.52</v>
      </c>
      <c r="C54" s="75">
        <v>65.959999999999994</v>
      </c>
      <c r="D54" s="135">
        <f t="shared" si="0"/>
        <v>92</v>
      </c>
      <c r="E54" s="75"/>
      <c r="F54" s="78">
        <v>15.61</v>
      </c>
      <c r="G54" s="78">
        <v>15.61</v>
      </c>
      <c r="H54" s="78">
        <v>16</v>
      </c>
      <c r="I54">
        <v>66.64</v>
      </c>
      <c r="J54">
        <v>272.81</v>
      </c>
      <c r="K54">
        <v>72.22</v>
      </c>
      <c r="L54">
        <v>7.02</v>
      </c>
      <c r="M54">
        <v>43.91</v>
      </c>
      <c r="N54" s="135">
        <v>30.66</v>
      </c>
      <c r="O54" s="135">
        <v>30.67</v>
      </c>
      <c r="P54" s="135">
        <v>30.67</v>
      </c>
      <c r="Q54">
        <v>0</v>
      </c>
      <c r="R54">
        <v>98.94</v>
      </c>
      <c r="S54">
        <v>4.75</v>
      </c>
      <c r="T54">
        <v>5.12</v>
      </c>
      <c r="U54">
        <v>1.71</v>
      </c>
      <c r="V54">
        <v>1.71</v>
      </c>
      <c r="W54">
        <v>219.47</v>
      </c>
      <c r="X54">
        <v>43.89</v>
      </c>
      <c r="Y54">
        <v>84.52</v>
      </c>
      <c r="Z54">
        <v>46.81</v>
      </c>
      <c r="AA54">
        <v>94.12</v>
      </c>
      <c r="AB54">
        <v>47.05</v>
      </c>
      <c r="AC54">
        <v>1.94</v>
      </c>
      <c r="AD54">
        <v>2.8</v>
      </c>
      <c r="AE54">
        <v>2.8</v>
      </c>
    </row>
    <row r="55" spans="1:31">
      <c r="A55" t="s">
        <v>97</v>
      </c>
      <c r="B55" s="75">
        <v>209.52</v>
      </c>
      <c r="C55" s="75">
        <v>65.959999999999994</v>
      </c>
      <c r="D55" s="135">
        <f t="shared" si="0"/>
        <v>92</v>
      </c>
      <c r="E55" s="75"/>
      <c r="F55" s="78">
        <v>15.51</v>
      </c>
      <c r="G55" s="78">
        <v>15.51</v>
      </c>
      <c r="H55" s="78">
        <v>15.89</v>
      </c>
      <c r="I55">
        <v>66.64</v>
      </c>
      <c r="J55">
        <v>272.81</v>
      </c>
      <c r="K55">
        <v>72.22</v>
      </c>
      <c r="L55">
        <v>7.8</v>
      </c>
      <c r="M55">
        <v>43.84</v>
      </c>
      <c r="N55" s="135">
        <v>30.66</v>
      </c>
      <c r="O55" s="135">
        <v>30.67</v>
      </c>
      <c r="P55" s="135">
        <v>30.67</v>
      </c>
      <c r="Q55">
        <v>8.1</v>
      </c>
      <c r="R55">
        <v>98.66</v>
      </c>
      <c r="S55">
        <v>4.8499999999999996</v>
      </c>
      <c r="T55">
        <v>5.07</v>
      </c>
      <c r="U55">
        <v>1.69</v>
      </c>
      <c r="V55">
        <v>1.7</v>
      </c>
      <c r="W55">
        <v>219.47</v>
      </c>
      <c r="X55">
        <v>43.89</v>
      </c>
      <c r="Y55">
        <v>84.73</v>
      </c>
      <c r="Z55">
        <v>47.55</v>
      </c>
      <c r="AA55">
        <v>86</v>
      </c>
      <c r="AB55">
        <v>43</v>
      </c>
      <c r="AC55">
        <v>1.83</v>
      </c>
      <c r="AD55">
        <v>2.82</v>
      </c>
      <c r="AE55">
        <v>2.82</v>
      </c>
    </row>
    <row r="56" spans="1:31">
      <c r="A56" t="s">
        <v>98</v>
      </c>
      <c r="B56" s="75">
        <v>209.52</v>
      </c>
      <c r="C56" s="75">
        <v>65.959999999999994</v>
      </c>
      <c r="D56" s="135">
        <f t="shared" si="0"/>
        <v>92</v>
      </c>
      <c r="E56" s="75"/>
      <c r="F56" s="78">
        <v>15.31</v>
      </c>
      <c r="G56" s="78">
        <v>15.31</v>
      </c>
      <c r="H56" s="78">
        <v>15.68</v>
      </c>
      <c r="I56">
        <v>66.64</v>
      </c>
      <c r="J56">
        <v>272.81</v>
      </c>
      <c r="K56">
        <v>72.22</v>
      </c>
      <c r="L56">
        <v>7.8</v>
      </c>
      <c r="M56">
        <v>43.87</v>
      </c>
      <c r="N56" s="135">
        <v>30.66</v>
      </c>
      <c r="O56" s="135">
        <v>30.67</v>
      </c>
      <c r="P56" s="135">
        <v>30.67</v>
      </c>
      <c r="Q56">
        <v>8.1</v>
      </c>
      <c r="R56">
        <v>97.49</v>
      </c>
      <c r="S56">
        <v>4.8499999999999996</v>
      </c>
      <c r="T56">
        <v>5.01</v>
      </c>
      <c r="U56">
        <v>1.67</v>
      </c>
      <c r="V56">
        <v>1.67</v>
      </c>
      <c r="W56">
        <v>219.47</v>
      </c>
      <c r="X56">
        <v>43.89</v>
      </c>
      <c r="Y56">
        <v>84.14</v>
      </c>
      <c r="Z56">
        <v>46.04</v>
      </c>
      <c r="AA56">
        <v>85.34</v>
      </c>
      <c r="AB56">
        <v>42.66</v>
      </c>
      <c r="AC56">
        <v>1.79</v>
      </c>
      <c r="AD56">
        <v>2.93</v>
      </c>
      <c r="AE56">
        <v>2.93</v>
      </c>
    </row>
    <row r="57" spans="1:31">
      <c r="A57" t="s">
        <v>99</v>
      </c>
      <c r="B57" s="75">
        <v>209.52</v>
      </c>
      <c r="C57" s="75">
        <v>65.959999999999994</v>
      </c>
      <c r="D57" s="135">
        <f t="shared" si="0"/>
        <v>92</v>
      </c>
      <c r="E57" s="75"/>
      <c r="F57" s="78">
        <v>15.13</v>
      </c>
      <c r="G57" s="78">
        <v>15.13</v>
      </c>
      <c r="H57" s="78">
        <v>15.52</v>
      </c>
      <c r="I57">
        <v>66.64</v>
      </c>
      <c r="J57">
        <v>272.81</v>
      </c>
      <c r="K57">
        <v>72.22</v>
      </c>
      <c r="L57">
        <v>7.8</v>
      </c>
      <c r="M57">
        <v>43.99</v>
      </c>
      <c r="N57" s="135">
        <v>30.66</v>
      </c>
      <c r="O57" s="135">
        <v>30.67</v>
      </c>
      <c r="P57" s="135">
        <v>30.67</v>
      </c>
      <c r="Q57">
        <v>8.1</v>
      </c>
      <c r="R57">
        <v>94.61</v>
      </c>
      <c r="S57">
        <v>4.8499999999999996</v>
      </c>
      <c r="T57">
        <v>5.12</v>
      </c>
      <c r="U57">
        <v>1.71</v>
      </c>
      <c r="V57">
        <v>1.71</v>
      </c>
      <c r="W57">
        <v>219.47</v>
      </c>
      <c r="X57">
        <v>43.89</v>
      </c>
      <c r="Y57">
        <v>83.61</v>
      </c>
      <c r="Z57">
        <v>46.44</v>
      </c>
      <c r="AA57">
        <v>85.34</v>
      </c>
      <c r="AB57">
        <v>42.66</v>
      </c>
      <c r="AC57">
        <v>1.69</v>
      </c>
      <c r="AD57">
        <v>2.88</v>
      </c>
      <c r="AE57">
        <v>2.88</v>
      </c>
    </row>
    <row r="58" spans="1:31">
      <c r="A58" t="s">
        <v>100</v>
      </c>
      <c r="B58" s="75">
        <v>209.52</v>
      </c>
      <c r="C58" s="75">
        <v>65.959999999999994</v>
      </c>
      <c r="D58" s="135">
        <f t="shared" si="0"/>
        <v>92</v>
      </c>
      <c r="E58" s="75"/>
      <c r="F58" s="78">
        <v>15.05</v>
      </c>
      <c r="G58" s="78">
        <v>15.05</v>
      </c>
      <c r="H58" s="78">
        <v>15.43</v>
      </c>
      <c r="I58">
        <v>66.64</v>
      </c>
      <c r="J58">
        <v>272.81</v>
      </c>
      <c r="K58">
        <v>72.22</v>
      </c>
      <c r="L58">
        <v>7.8</v>
      </c>
      <c r="M58">
        <v>44</v>
      </c>
      <c r="N58" s="135">
        <v>30.66</v>
      </c>
      <c r="O58" s="135">
        <v>30.67</v>
      </c>
      <c r="P58" s="135">
        <v>30.67</v>
      </c>
      <c r="Q58">
        <v>8.1</v>
      </c>
      <c r="R58">
        <v>89.06</v>
      </c>
      <c r="S58">
        <v>4.8499999999999996</v>
      </c>
      <c r="T58">
        <v>5.2</v>
      </c>
      <c r="U58">
        <v>1.73</v>
      </c>
      <c r="V58">
        <v>1.73</v>
      </c>
      <c r="W58">
        <v>219.47</v>
      </c>
      <c r="X58">
        <v>43.89</v>
      </c>
      <c r="Y58">
        <v>79.08</v>
      </c>
      <c r="Z58">
        <v>46.18</v>
      </c>
      <c r="AA58">
        <v>84.67</v>
      </c>
      <c r="AB58">
        <v>42.33</v>
      </c>
      <c r="AC58">
        <v>1.66</v>
      </c>
      <c r="AD58">
        <v>2.87</v>
      </c>
      <c r="AE58">
        <v>2.87</v>
      </c>
    </row>
    <row r="59" spans="1:31">
      <c r="A59" t="s">
        <v>101</v>
      </c>
      <c r="B59" s="75">
        <v>209.52</v>
      </c>
      <c r="C59" s="75">
        <v>65.959999999999994</v>
      </c>
      <c r="D59" s="135">
        <f t="shared" si="0"/>
        <v>92</v>
      </c>
      <c r="E59" s="75"/>
      <c r="F59" s="78">
        <v>9.6199999999999992</v>
      </c>
      <c r="G59" s="78">
        <v>9.6199999999999992</v>
      </c>
      <c r="H59" s="78">
        <v>9.86</v>
      </c>
      <c r="I59">
        <v>66.64</v>
      </c>
      <c r="J59">
        <v>272.81</v>
      </c>
      <c r="K59">
        <v>72.22</v>
      </c>
      <c r="L59">
        <v>8.9700000000000006</v>
      </c>
      <c r="M59">
        <v>43.95</v>
      </c>
      <c r="N59" s="135">
        <v>30.66</v>
      </c>
      <c r="O59" s="135">
        <v>30.67</v>
      </c>
      <c r="P59" s="135">
        <v>30.67</v>
      </c>
      <c r="Q59">
        <v>9.64</v>
      </c>
      <c r="R59">
        <v>84.93</v>
      </c>
      <c r="S59">
        <v>5.23</v>
      </c>
      <c r="T59">
        <v>5.33</v>
      </c>
      <c r="U59">
        <v>1.78</v>
      </c>
      <c r="V59">
        <v>1.78</v>
      </c>
      <c r="W59">
        <v>208.6</v>
      </c>
      <c r="X59">
        <v>41.72</v>
      </c>
      <c r="Y59">
        <v>78.27</v>
      </c>
      <c r="Z59">
        <v>45.3</v>
      </c>
      <c r="AA59">
        <v>83.34</v>
      </c>
      <c r="AB59">
        <v>41.66</v>
      </c>
      <c r="AC59">
        <v>1.91</v>
      </c>
      <c r="AD59">
        <v>6.76</v>
      </c>
      <c r="AE59">
        <v>6.76</v>
      </c>
    </row>
    <row r="60" spans="1:31">
      <c r="A60" t="s">
        <v>102</v>
      </c>
      <c r="B60" s="75">
        <v>209.52</v>
      </c>
      <c r="C60" s="75">
        <v>65.959999999999994</v>
      </c>
      <c r="D60" s="135">
        <f t="shared" si="0"/>
        <v>92</v>
      </c>
      <c r="E60" s="75"/>
      <c r="F60" s="78">
        <v>10</v>
      </c>
      <c r="G60" s="78">
        <v>10</v>
      </c>
      <c r="H60" s="78">
        <v>10.25</v>
      </c>
      <c r="I60">
        <v>66.64</v>
      </c>
      <c r="J60">
        <v>272.81</v>
      </c>
      <c r="K60">
        <v>72.22</v>
      </c>
      <c r="L60">
        <v>8.9700000000000006</v>
      </c>
      <c r="M60">
        <v>43.81</v>
      </c>
      <c r="N60" s="135">
        <v>30.66</v>
      </c>
      <c r="O60" s="135">
        <v>30.67</v>
      </c>
      <c r="P60" s="135">
        <v>30.67</v>
      </c>
      <c r="Q60">
        <v>9.64</v>
      </c>
      <c r="R60">
        <v>82.59</v>
      </c>
      <c r="S60">
        <v>5.23</v>
      </c>
      <c r="T60">
        <v>5.38</v>
      </c>
      <c r="U60">
        <v>1.79</v>
      </c>
      <c r="V60">
        <v>1.79</v>
      </c>
      <c r="W60">
        <v>200.21</v>
      </c>
      <c r="X60">
        <v>40.04</v>
      </c>
      <c r="Y60">
        <v>77.53</v>
      </c>
      <c r="Z60">
        <v>44.68</v>
      </c>
      <c r="AA60">
        <v>80</v>
      </c>
      <c r="AB60">
        <v>40</v>
      </c>
      <c r="AC60">
        <v>2.17</v>
      </c>
      <c r="AD60">
        <v>6.63</v>
      </c>
      <c r="AE60">
        <v>6.63</v>
      </c>
    </row>
    <row r="61" spans="1:31">
      <c r="A61" t="s">
        <v>103</v>
      </c>
      <c r="B61" s="75">
        <v>209.52</v>
      </c>
      <c r="C61" s="75">
        <v>65.959999999999994</v>
      </c>
      <c r="D61" s="135">
        <f t="shared" si="0"/>
        <v>92</v>
      </c>
      <c r="E61" s="75"/>
      <c r="F61" s="78">
        <v>10.39</v>
      </c>
      <c r="G61" s="78">
        <v>10.39</v>
      </c>
      <c r="H61" s="78">
        <v>10.65</v>
      </c>
      <c r="I61">
        <v>66.64</v>
      </c>
      <c r="J61">
        <v>272.81</v>
      </c>
      <c r="K61">
        <v>72.22</v>
      </c>
      <c r="L61">
        <v>8.9700000000000006</v>
      </c>
      <c r="M61">
        <v>43.89</v>
      </c>
      <c r="N61" s="135">
        <v>30.66</v>
      </c>
      <c r="O61" s="135">
        <v>30.67</v>
      </c>
      <c r="P61" s="135">
        <v>30.67</v>
      </c>
      <c r="Q61">
        <v>9.64</v>
      </c>
      <c r="R61">
        <v>80.44</v>
      </c>
      <c r="S61">
        <v>5.23</v>
      </c>
      <c r="T61">
        <v>5.45</v>
      </c>
      <c r="U61">
        <v>1.82</v>
      </c>
      <c r="V61">
        <v>1.82</v>
      </c>
      <c r="W61">
        <v>191.93</v>
      </c>
      <c r="X61">
        <v>38.39</v>
      </c>
      <c r="Y61">
        <v>76.37</v>
      </c>
      <c r="Z61">
        <v>42.49</v>
      </c>
      <c r="AA61">
        <v>77.34</v>
      </c>
      <c r="AB61">
        <v>38.659999999999997</v>
      </c>
      <c r="AC61">
        <v>2.5299999999999998</v>
      </c>
      <c r="AD61">
        <v>6.51</v>
      </c>
      <c r="AE61">
        <v>6.51</v>
      </c>
    </row>
    <row r="62" spans="1:31">
      <c r="A62" t="s">
        <v>104</v>
      </c>
      <c r="B62" s="75">
        <v>209.52</v>
      </c>
      <c r="C62" s="75">
        <v>65.959999999999994</v>
      </c>
      <c r="D62" s="135">
        <f t="shared" si="0"/>
        <v>92</v>
      </c>
      <c r="E62" s="75"/>
      <c r="F62" s="78">
        <v>10.77</v>
      </c>
      <c r="G62" s="78">
        <v>10.77</v>
      </c>
      <c r="H62" s="78">
        <v>11.04</v>
      </c>
      <c r="I62">
        <v>70.83</v>
      </c>
      <c r="J62">
        <v>272.81</v>
      </c>
      <c r="K62">
        <v>72.22</v>
      </c>
      <c r="L62">
        <v>8.9700000000000006</v>
      </c>
      <c r="M62">
        <v>43.98</v>
      </c>
      <c r="N62" s="135">
        <v>30.66</v>
      </c>
      <c r="O62" s="135">
        <v>30.67</v>
      </c>
      <c r="P62" s="135">
        <v>30.67</v>
      </c>
      <c r="Q62">
        <v>9.64</v>
      </c>
      <c r="R62">
        <v>78.03</v>
      </c>
      <c r="S62">
        <v>5.23</v>
      </c>
      <c r="T62">
        <v>5.53</v>
      </c>
      <c r="U62">
        <v>1.84</v>
      </c>
      <c r="V62">
        <v>1.84</v>
      </c>
      <c r="W62">
        <v>183.6</v>
      </c>
      <c r="X62">
        <v>36.72</v>
      </c>
      <c r="Y62">
        <v>60.33</v>
      </c>
      <c r="Z62">
        <v>39.950000000000003</v>
      </c>
      <c r="AA62">
        <v>72</v>
      </c>
      <c r="AB62">
        <v>36</v>
      </c>
      <c r="AC62">
        <v>3.28</v>
      </c>
      <c r="AD62">
        <v>6.21</v>
      </c>
      <c r="AE62">
        <v>6.21</v>
      </c>
    </row>
    <row r="63" spans="1:31">
      <c r="A63" t="s">
        <v>105</v>
      </c>
      <c r="B63" s="75">
        <v>209.52</v>
      </c>
      <c r="C63" s="75">
        <v>65.959999999999994</v>
      </c>
      <c r="D63" s="135">
        <f t="shared" si="0"/>
        <v>92</v>
      </c>
      <c r="E63" s="75"/>
      <c r="F63" s="78">
        <v>10.99</v>
      </c>
      <c r="G63" s="78">
        <v>10.99</v>
      </c>
      <c r="H63" s="78">
        <v>11.26</v>
      </c>
      <c r="I63">
        <v>70.83</v>
      </c>
      <c r="J63">
        <v>272.81</v>
      </c>
      <c r="K63">
        <v>72.22</v>
      </c>
      <c r="L63">
        <v>9.36</v>
      </c>
      <c r="M63">
        <v>43.93</v>
      </c>
      <c r="N63" s="135">
        <v>30.66</v>
      </c>
      <c r="O63" s="135">
        <v>30.67</v>
      </c>
      <c r="P63" s="135">
        <v>30.67</v>
      </c>
      <c r="Q63">
        <v>10.029999999999999</v>
      </c>
      <c r="R63">
        <v>70.75</v>
      </c>
      <c r="S63">
        <v>5.6</v>
      </c>
      <c r="T63">
        <v>22.44</v>
      </c>
      <c r="U63">
        <v>7.48</v>
      </c>
      <c r="V63">
        <v>7.49</v>
      </c>
      <c r="W63">
        <v>175.27</v>
      </c>
      <c r="X63">
        <v>35.049999999999997</v>
      </c>
      <c r="Y63">
        <v>56.46</v>
      </c>
      <c r="Z63">
        <v>27.53</v>
      </c>
      <c r="AA63">
        <v>72.67</v>
      </c>
      <c r="AB63">
        <v>36.33</v>
      </c>
      <c r="AC63">
        <v>5</v>
      </c>
      <c r="AD63">
        <v>14.42</v>
      </c>
      <c r="AE63">
        <v>14.42</v>
      </c>
    </row>
    <row r="64" spans="1:31">
      <c r="A64" t="s">
        <v>106</v>
      </c>
      <c r="B64" s="75">
        <v>209.52</v>
      </c>
      <c r="C64" s="75">
        <v>65.959999999999994</v>
      </c>
      <c r="D64" s="135">
        <f t="shared" si="0"/>
        <v>92</v>
      </c>
      <c r="E64" s="75"/>
      <c r="F64" s="78">
        <v>10.42</v>
      </c>
      <c r="G64" s="78">
        <v>10.42</v>
      </c>
      <c r="H64" s="78">
        <v>10.68</v>
      </c>
      <c r="I64">
        <v>70.83</v>
      </c>
      <c r="J64">
        <v>272.81</v>
      </c>
      <c r="K64">
        <v>72.22</v>
      </c>
      <c r="L64">
        <v>9.36</v>
      </c>
      <c r="M64">
        <v>44.08</v>
      </c>
      <c r="N64" s="135">
        <v>30.66</v>
      </c>
      <c r="O64" s="135">
        <v>30.67</v>
      </c>
      <c r="P64" s="135">
        <v>30.67</v>
      </c>
      <c r="Q64">
        <v>10.029999999999999</v>
      </c>
      <c r="R64">
        <v>63.82</v>
      </c>
      <c r="S64">
        <v>5.6</v>
      </c>
      <c r="T64">
        <v>21.63</v>
      </c>
      <c r="U64">
        <v>7.21</v>
      </c>
      <c r="V64">
        <v>7.21</v>
      </c>
      <c r="W64">
        <v>166.93</v>
      </c>
      <c r="X64">
        <v>33.39</v>
      </c>
      <c r="Y64">
        <v>53.37</v>
      </c>
      <c r="Z64">
        <v>25.58</v>
      </c>
      <c r="AA64">
        <v>70</v>
      </c>
      <c r="AB64">
        <v>35</v>
      </c>
      <c r="AC64">
        <v>4.74</v>
      </c>
      <c r="AD64">
        <v>12.48</v>
      </c>
      <c r="AE64">
        <v>12.48</v>
      </c>
    </row>
    <row r="65" spans="1:31">
      <c r="A65" t="s">
        <v>107</v>
      </c>
      <c r="B65" s="75">
        <v>209.52</v>
      </c>
      <c r="C65" s="75">
        <v>65.959999999999994</v>
      </c>
      <c r="D65" s="135">
        <f t="shared" si="0"/>
        <v>92</v>
      </c>
      <c r="E65" s="75"/>
      <c r="F65" s="78">
        <v>9.92</v>
      </c>
      <c r="G65" s="78">
        <v>9.92</v>
      </c>
      <c r="H65" s="78">
        <v>10.17</v>
      </c>
      <c r="I65">
        <v>70.83</v>
      </c>
      <c r="J65">
        <v>272.81</v>
      </c>
      <c r="K65">
        <v>72.22</v>
      </c>
      <c r="L65">
        <v>9.36</v>
      </c>
      <c r="M65">
        <v>44.19</v>
      </c>
      <c r="N65" s="135">
        <v>30.66</v>
      </c>
      <c r="O65" s="135">
        <v>30.67</v>
      </c>
      <c r="P65" s="135">
        <v>30.67</v>
      </c>
      <c r="Q65">
        <v>10.029999999999999</v>
      </c>
      <c r="R65">
        <v>56.18</v>
      </c>
      <c r="S65">
        <v>5.6</v>
      </c>
      <c r="T65">
        <v>21.26</v>
      </c>
      <c r="U65">
        <v>7.09</v>
      </c>
      <c r="V65">
        <v>7.09</v>
      </c>
      <c r="W65">
        <v>187.86</v>
      </c>
      <c r="X65">
        <v>37.57</v>
      </c>
      <c r="Y65">
        <v>50.3</v>
      </c>
      <c r="Z65">
        <v>23.64</v>
      </c>
      <c r="AA65">
        <v>68.67</v>
      </c>
      <c r="AB65">
        <v>34.33</v>
      </c>
      <c r="AC65">
        <v>4.5199999999999996</v>
      </c>
      <c r="AD65">
        <v>11.67</v>
      </c>
      <c r="AE65">
        <v>11.67</v>
      </c>
    </row>
    <row r="66" spans="1:31">
      <c r="A66" t="s">
        <v>108</v>
      </c>
      <c r="B66" s="75">
        <v>209.52</v>
      </c>
      <c r="C66" s="75">
        <v>65.959999999999994</v>
      </c>
      <c r="D66" s="135">
        <f t="shared" si="0"/>
        <v>92</v>
      </c>
      <c r="E66" s="75"/>
      <c r="F66" s="78">
        <v>9.23</v>
      </c>
      <c r="G66" s="78">
        <v>9.23</v>
      </c>
      <c r="H66" s="78">
        <v>9.4600000000000009</v>
      </c>
      <c r="I66">
        <v>70.83</v>
      </c>
      <c r="J66">
        <v>272.81</v>
      </c>
      <c r="K66">
        <v>72.22</v>
      </c>
      <c r="L66">
        <v>9.36</v>
      </c>
      <c r="M66">
        <v>44.18</v>
      </c>
      <c r="N66" s="135">
        <v>30.66</v>
      </c>
      <c r="O66" s="135">
        <v>30.67</v>
      </c>
      <c r="P66" s="135">
        <v>30.67</v>
      </c>
      <c r="Q66">
        <v>10.029999999999999</v>
      </c>
      <c r="R66">
        <v>47.87</v>
      </c>
      <c r="S66">
        <v>5.6</v>
      </c>
      <c r="T66">
        <v>20.78</v>
      </c>
      <c r="U66">
        <v>6.93</v>
      </c>
      <c r="V66">
        <v>6.92</v>
      </c>
      <c r="W66">
        <v>173.93</v>
      </c>
      <c r="X66">
        <v>34.79</v>
      </c>
      <c r="Y66">
        <v>23</v>
      </c>
      <c r="Z66">
        <v>22.04</v>
      </c>
      <c r="AA66">
        <v>63.34</v>
      </c>
      <c r="AB66">
        <v>31.66</v>
      </c>
      <c r="AC66">
        <v>4.34</v>
      </c>
      <c r="AD66">
        <v>11.63</v>
      </c>
      <c r="AE66">
        <v>11.63</v>
      </c>
    </row>
    <row r="67" spans="1:31">
      <c r="A67" t="s">
        <v>109</v>
      </c>
      <c r="B67" s="75">
        <v>209.52</v>
      </c>
      <c r="C67" s="75">
        <v>65.959999999999994</v>
      </c>
      <c r="D67" s="135">
        <f t="shared" si="0"/>
        <v>92</v>
      </c>
      <c r="E67" s="75"/>
      <c r="F67" s="78">
        <v>8.6300000000000008</v>
      </c>
      <c r="G67" s="78">
        <v>8.6300000000000008</v>
      </c>
      <c r="H67" s="78">
        <v>8.84</v>
      </c>
      <c r="I67">
        <v>70.83</v>
      </c>
      <c r="J67">
        <v>272.81</v>
      </c>
      <c r="K67">
        <v>72.22</v>
      </c>
      <c r="L67">
        <v>9.84</v>
      </c>
      <c r="M67">
        <v>44.09</v>
      </c>
      <c r="N67" s="135">
        <v>30.66</v>
      </c>
      <c r="O67" s="135">
        <v>30.67</v>
      </c>
      <c r="P67" s="135">
        <v>30.67</v>
      </c>
      <c r="Q67">
        <v>10.029999999999999</v>
      </c>
      <c r="R67">
        <v>41.14</v>
      </c>
      <c r="S67">
        <v>5.88</v>
      </c>
      <c r="T67">
        <v>20.21</v>
      </c>
      <c r="U67">
        <v>6.74</v>
      </c>
      <c r="V67">
        <v>6.73</v>
      </c>
      <c r="W67">
        <v>157.80000000000001</v>
      </c>
      <c r="X67">
        <v>31.56</v>
      </c>
      <c r="Y67">
        <v>21.67</v>
      </c>
      <c r="Z67">
        <v>20.7</v>
      </c>
      <c r="AA67">
        <v>42</v>
      </c>
      <c r="AB67">
        <v>21</v>
      </c>
      <c r="AC67">
        <v>4.3499999999999996</v>
      </c>
      <c r="AD67">
        <v>10.95</v>
      </c>
      <c r="AE67">
        <v>10.95</v>
      </c>
    </row>
    <row r="68" spans="1:31">
      <c r="A68" t="s">
        <v>110</v>
      </c>
      <c r="B68" s="75">
        <v>209.52</v>
      </c>
      <c r="C68" s="75">
        <v>65.959999999999994</v>
      </c>
      <c r="D68" s="135">
        <f t="shared" ref="D68:D98" si="1">N68+O68+P68</f>
        <v>92</v>
      </c>
      <c r="E68" s="75"/>
      <c r="F68" s="78">
        <v>7.83</v>
      </c>
      <c r="G68" s="78">
        <v>7.83</v>
      </c>
      <c r="H68" s="78">
        <v>8.02</v>
      </c>
      <c r="I68">
        <v>70.83</v>
      </c>
      <c r="J68">
        <v>272.81</v>
      </c>
      <c r="K68">
        <v>72.22</v>
      </c>
      <c r="L68">
        <v>9.84</v>
      </c>
      <c r="M68">
        <v>44.15</v>
      </c>
      <c r="N68" s="135">
        <v>30.66</v>
      </c>
      <c r="O68" s="135">
        <v>30.67</v>
      </c>
      <c r="P68" s="135">
        <v>30.67</v>
      </c>
      <c r="Q68">
        <v>10.029999999999999</v>
      </c>
      <c r="R68">
        <v>35.65</v>
      </c>
      <c r="S68">
        <v>5.88</v>
      </c>
      <c r="T68">
        <v>21.28</v>
      </c>
      <c r="U68">
        <v>7.09</v>
      </c>
      <c r="V68">
        <v>7.1</v>
      </c>
      <c r="W68">
        <v>141.03</v>
      </c>
      <c r="X68">
        <v>28.21</v>
      </c>
      <c r="Y68">
        <v>20</v>
      </c>
      <c r="Z68">
        <v>19.07</v>
      </c>
      <c r="AA68">
        <v>35.340000000000003</v>
      </c>
      <c r="AB68">
        <v>17.66</v>
      </c>
      <c r="AC68">
        <v>4.29</v>
      </c>
      <c r="AD68">
        <v>10.33</v>
      </c>
      <c r="AE68">
        <v>10.33</v>
      </c>
    </row>
    <row r="69" spans="1:31">
      <c r="A69" t="s">
        <v>111</v>
      </c>
      <c r="B69" s="75">
        <v>209.52</v>
      </c>
      <c r="C69" s="75">
        <v>65.959999999999994</v>
      </c>
      <c r="D69" s="135">
        <f t="shared" si="1"/>
        <v>92</v>
      </c>
      <c r="E69" s="75"/>
      <c r="F69" s="78">
        <v>4.93</v>
      </c>
      <c r="G69" s="78">
        <v>4.93</v>
      </c>
      <c r="H69" s="78">
        <v>5.04</v>
      </c>
      <c r="I69">
        <v>70.83</v>
      </c>
      <c r="J69">
        <v>272.81</v>
      </c>
      <c r="K69">
        <v>72.22</v>
      </c>
      <c r="L69">
        <v>9.84</v>
      </c>
      <c r="M69">
        <v>44.15</v>
      </c>
      <c r="N69" s="135">
        <v>30.66</v>
      </c>
      <c r="O69" s="135">
        <v>30.67</v>
      </c>
      <c r="P69" s="135">
        <v>30.67</v>
      </c>
      <c r="Q69">
        <v>10.029999999999999</v>
      </c>
      <c r="R69">
        <v>27.38</v>
      </c>
      <c r="S69">
        <v>5.88</v>
      </c>
      <c r="T69">
        <v>22.5</v>
      </c>
      <c r="U69">
        <v>7.5</v>
      </c>
      <c r="V69">
        <v>7.51</v>
      </c>
      <c r="W69">
        <v>123.81</v>
      </c>
      <c r="X69">
        <v>24.76</v>
      </c>
      <c r="Y69">
        <v>19.399999999999999</v>
      </c>
      <c r="Z69">
        <v>23.68</v>
      </c>
      <c r="AA69">
        <v>27.33</v>
      </c>
      <c r="AB69">
        <v>13.67</v>
      </c>
      <c r="AC69">
        <v>4.25</v>
      </c>
      <c r="AD69">
        <v>9.85</v>
      </c>
      <c r="AE69">
        <v>9.85</v>
      </c>
    </row>
    <row r="70" spans="1:31">
      <c r="A70" t="s">
        <v>112</v>
      </c>
      <c r="B70" s="75">
        <v>209.52</v>
      </c>
      <c r="C70" s="75">
        <v>65.959999999999994</v>
      </c>
      <c r="D70" s="135">
        <f t="shared" si="1"/>
        <v>92</v>
      </c>
      <c r="E70" s="75"/>
      <c r="F70" s="78">
        <v>4.34</v>
      </c>
      <c r="G70" s="78">
        <v>4.34</v>
      </c>
      <c r="H70" s="78">
        <v>4.45</v>
      </c>
      <c r="I70">
        <v>70.83</v>
      </c>
      <c r="J70">
        <v>272.81</v>
      </c>
      <c r="K70">
        <v>72.22</v>
      </c>
      <c r="L70">
        <v>9.84</v>
      </c>
      <c r="M70">
        <v>44.16</v>
      </c>
      <c r="N70" s="135">
        <v>30.66</v>
      </c>
      <c r="O70" s="135">
        <v>30.67</v>
      </c>
      <c r="P70" s="135">
        <v>30.67</v>
      </c>
      <c r="Q70">
        <v>10.029999999999999</v>
      </c>
      <c r="R70">
        <v>22.26</v>
      </c>
      <c r="S70">
        <v>5.88</v>
      </c>
      <c r="T70">
        <v>20.45</v>
      </c>
      <c r="U70">
        <v>6.82</v>
      </c>
      <c r="V70">
        <v>6.81</v>
      </c>
      <c r="W70">
        <v>106.3</v>
      </c>
      <c r="X70">
        <v>21.26</v>
      </c>
      <c r="Y70">
        <v>16.670000000000002</v>
      </c>
      <c r="Z70">
        <v>20.14</v>
      </c>
      <c r="AA70">
        <v>18</v>
      </c>
      <c r="AB70">
        <v>9</v>
      </c>
      <c r="AC70">
        <v>4.3600000000000003</v>
      </c>
      <c r="AD70">
        <v>12.32</v>
      </c>
      <c r="AE70">
        <v>12.32</v>
      </c>
    </row>
    <row r="71" spans="1:31">
      <c r="A71" t="s">
        <v>113</v>
      </c>
      <c r="B71" s="75">
        <v>209.52</v>
      </c>
      <c r="C71" s="75">
        <v>65.959999999999994</v>
      </c>
      <c r="D71" s="135">
        <f t="shared" si="1"/>
        <v>92</v>
      </c>
      <c r="E71" s="75"/>
      <c r="F71" s="78">
        <v>3.8</v>
      </c>
      <c r="G71" s="78">
        <v>3.8</v>
      </c>
      <c r="H71" s="78">
        <v>3.9</v>
      </c>
      <c r="I71">
        <v>70.83</v>
      </c>
      <c r="J71">
        <v>272.81</v>
      </c>
      <c r="K71">
        <v>72.22</v>
      </c>
      <c r="L71">
        <v>8.1999999999999993</v>
      </c>
      <c r="M71">
        <v>44.18</v>
      </c>
      <c r="N71" s="135">
        <v>30.66</v>
      </c>
      <c r="O71" s="135">
        <v>30.67</v>
      </c>
      <c r="P71" s="135">
        <v>30.67</v>
      </c>
      <c r="Q71">
        <v>7.87</v>
      </c>
      <c r="R71">
        <v>16.940000000000001</v>
      </c>
      <c r="S71">
        <v>6.06</v>
      </c>
      <c r="T71">
        <v>20.63</v>
      </c>
      <c r="U71">
        <v>6.88</v>
      </c>
      <c r="V71">
        <v>6.87</v>
      </c>
      <c r="W71">
        <v>89.43</v>
      </c>
      <c r="X71">
        <v>17.88</v>
      </c>
      <c r="Y71">
        <v>16</v>
      </c>
      <c r="Z71">
        <v>16.7</v>
      </c>
      <c r="AA71">
        <v>10</v>
      </c>
      <c r="AB71">
        <v>5</v>
      </c>
      <c r="AC71">
        <v>4.95</v>
      </c>
      <c r="AD71">
        <v>13.5</v>
      </c>
      <c r="AE71">
        <v>13.5</v>
      </c>
    </row>
    <row r="72" spans="1:31">
      <c r="A72" t="s">
        <v>114</v>
      </c>
      <c r="B72" s="75">
        <v>209.52</v>
      </c>
      <c r="C72" s="75">
        <v>65.959999999999994</v>
      </c>
      <c r="D72" s="135">
        <f t="shared" si="1"/>
        <v>86.38</v>
      </c>
      <c r="E72" s="75"/>
      <c r="F72" s="78">
        <v>3.16</v>
      </c>
      <c r="G72" s="78">
        <v>3.16</v>
      </c>
      <c r="H72" s="78">
        <v>3.23</v>
      </c>
      <c r="I72">
        <v>70.83</v>
      </c>
      <c r="J72">
        <v>272.81</v>
      </c>
      <c r="K72">
        <v>72.22</v>
      </c>
      <c r="L72">
        <v>8.1999999999999993</v>
      </c>
      <c r="M72">
        <v>44.21</v>
      </c>
      <c r="N72" s="135">
        <v>26.69</v>
      </c>
      <c r="O72" s="135">
        <v>33</v>
      </c>
      <c r="P72" s="135">
        <v>26.69</v>
      </c>
      <c r="Q72">
        <v>7.87</v>
      </c>
      <c r="R72">
        <v>11.81</v>
      </c>
      <c r="S72">
        <v>6.06</v>
      </c>
      <c r="T72">
        <v>20.09</v>
      </c>
      <c r="U72">
        <v>6.7</v>
      </c>
      <c r="V72">
        <v>6.69</v>
      </c>
      <c r="W72">
        <v>72.38</v>
      </c>
      <c r="X72">
        <v>14.48</v>
      </c>
      <c r="Y72">
        <v>15</v>
      </c>
      <c r="Z72">
        <v>13.28</v>
      </c>
      <c r="AA72">
        <v>14</v>
      </c>
      <c r="AB72">
        <v>7</v>
      </c>
      <c r="AC72">
        <v>5.2</v>
      </c>
      <c r="AD72">
        <v>14.2</v>
      </c>
      <c r="AE72">
        <v>14.2</v>
      </c>
    </row>
    <row r="73" spans="1:31">
      <c r="A73" t="s">
        <v>115</v>
      </c>
      <c r="B73" s="75">
        <v>209.52</v>
      </c>
      <c r="C73" s="75">
        <v>65.959999999999994</v>
      </c>
      <c r="D73" s="135">
        <f t="shared" si="1"/>
        <v>56.56</v>
      </c>
      <c r="E73" s="75"/>
      <c r="F73" s="78">
        <v>2.5299999999999998</v>
      </c>
      <c r="G73" s="78">
        <v>2.5299999999999998</v>
      </c>
      <c r="H73" s="78">
        <v>2.59</v>
      </c>
      <c r="I73">
        <v>116.52</v>
      </c>
      <c r="J73">
        <v>272.81</v>
      </c>
      <c r="K73">
        <v>72.22</v>
      </c>
      <c r="L73">
        <v>8.1999999999999993</v>
      </c>
      <c r="M73">
        <v>44.11</v>
      </c>
      <c r="N73" s="135">
        <v>16.690000000000001</v>
      </c>
      <c r="O73" s="135">
        <v>23.18</v>
      </c>
      <c r="P73" s="135">
        <v>16.690000000000001</v>
      </c>
      <c r="Q73">
        <v>7.87</v>
      </c>
      <c r="R73">
        <v>7.25</v>
      </c>
      <c r="S73">
        <v>6.06</v>
      </c>
      <c r="T73">
        <v>20.63</v>
      </c>
      <c r="U73">
        <v>6.88</v>
      </c>
      <c r="V73">
        <v>6.87</v>
      </c>
      <c r="W73">
        <v>55.83</v>
      </c>
      <c r="X73">
        <v>11.17</v>
      </c>
      <c r="Y73">
        <v>15</v>
      </c>
      <c r="Z73">
        <v>9.94</v>
      </c>
      <c r="AA73">
        <v>12.67</v>
      </c>
      <c r="AB73">
        <v>6.33</v>
      </c>
      <c r="AC73">
        <v>3.69</v>
      </c>
      <c r="AD73">
        <v>7.74</v>
      </c>
      <c r="AE73">
        <v>7.74</v>
      </c>
    </row>
    <row r="74" spans="1:31">
      <c r="A74" t="s">
        <v>116</v>
      </c>
      <c r="B74" s="75">
        <v>209.52</v>
      </c>
      <c r="C74" s="75">
        <v>65.959999999999994</v>
      </c>
      <c r="D74" s="135">
        <f t="shared" si="1"/>
        <v>34.260000000000005</v>
      </c>
      <c r="E74" s="75"/>
      <c r="F74" s="78">
        <v>2</v>
      </c>
      <c r="G74" s="78">
        <v>2</v>
      </c>
      <c r="H74" s="78">
        <v>2.0499999999999998</v>
      </c>
      <c r="I74">
        <v>116.52</v>
      </c>
      <c r="J74">
        <v>272.81</v>
      </c>
      <c r="K74">
        <v>72.22</v>
      </c>
      <c r="L74">
        <v>8.1999999999999993</v>
      </c>
      <c r="M74">
        <v>44.09</v>
      </c>
      <c r="N74" s="135">
        <v>9.2100000000000009</v>
      </c>
      <c r="O74" s="135">
        <v>15.84</v>
      </c>
      <c r="P74" s="135">
        <v>9.2100000000000009</v>
      </c>
      <c r="Q74">
        <v>7.87</v>
      </c>
      <c r="R74">
        <v>3.62</v>
      </c>
      <c r="S74">
        <v>6.06</v>
      </c>
      <c r="T74">
        <v>20.58</v>
      </c>
      <c r="U74">
        <v>6.86</v>
      </c>
      <c r="V74">
        <v>6.85</v>
      </c>
      <c r="W74">
        <v>40.25</v>
      </c>
      <c r="X74">
        <v>8.0500000000000007</v>
      </c>
      <c r="Y74">
        <v>15</v>
      </c>
      <c r="Z74">
        <v>6.89</v>
      </c>
      <c r="AA74">
        <v>12</v>
      </c>
      <c r="AB74">
        <v>6</v>
      </c>
      <c r="AC74">
        <v>3.64</v>
      </c>
      <c r="AD74">
        <v>7.74</v>
      </c>
      <c r="AE74">
        <v>7.74</v>
      </c>
    </row>
    <row r="75" spans="1:31">
      <c r="A75" t="s">
        <v>117</v>
      </c>
      <c r="B75" s="75">
        <v>209.52</v>
      </c>
      <c r="C75" s="75">
        <v>65.959999999999994</v>
      </c>
      <c r="D75" s="135">
        <f t="shared" si="1"/>
        <v>0</v>
      </c>
      <c r="E75" s="75"/>
      <c r="F75" s="78">
        <v>1.53</v>
      </c>
      <c r="G75" s="78">
        <v>1.53</v>
      </c>
      <c r="H75" s="78">
        <v>1.57</v>
      </c>
      <c r="I75">
        <v>116.52</v>
      </c>
      <c r="J75">
        <v>272.81</v>
      </c>
      <c r="K75">
        <v>72.22</v>
      </c>
      <c r="L75">
        <v>8.1999999999999993</v>
      </c>
      <c r="M75">
        <v>44.19</v>
      </c>
      <c r="N75" s="135">
        <v>0</v>
      </c>
      <c r="O75" s="135">
        <v>0</v>
      </c>
      <c r="P75" s="135">
        <v>0</v>
      </c>
      <c r="Q75">
        <v>7.87</v>
      </c>
      <c r="R75">
        <v>1.49</v>
      </c>
      <c r="S75">
        <v>6.44</v>
      </c>
      <c r="T75">
        <v>20.8</v>
      </c>
      <c r="U75">
        <v>6.93</v>
      </c>
      <c r="V75">
        <v>6.93</v>
      </c>
      <c r="W75">
        <v>28.88</v>
      </c>
      <c r="X75">
        <v>5.78</v>
      </c>
      <c r="Y75">
        <v>15</v>
      </c>
      <c r="Z75">
        <v>5.61</v>
      </c>
      <c r="AA75">
        <v>12.28</v>
      </c>
      <c r="AB75">
        <v>6.14</v>
      </c>
      <c r="AC75">
        <v>3.67</v>
      </c>
      <c r="AD75">
        <v>7.98</v>
      </c>
      <c r="AE75">
        <v>7.98</v>
      </c>
    </row>
    <row r="76" spans="1:31">
      <c r="A76" t="s">
        <v>118</v>
      </c>
      <c r="B76" s="75">
        <v>209.52</v>
      </c>
      <c r="C76" s="75">
        <v>65.959999999999994</v>
      </c>
      <c r="D76" s="135">
        <f t="shared" si="1"/>
        <v>0</v>
      </c>
      <c r="E76" s="75"/>
      <c r="F76" s="78">
        <v>1.1200000000000001</v>
      </c>
      <c r="G76" s="78">
        <v>1.1200000000000001</v>
      </c>
      <c r="H76" s="78">
        <v>1.1399999999999999</v>
      </c>
      <c r="I76">
        <v>116.52</v>
      </c>
      <c r="J76">
        <v>272.81</v>
      </c>
      <c r="K76">
        <v>72.22</v>
      </c>
      <c r="L76">
        <v>8.1999999999999993</v>
      </c>
      <c r="M76">
        <v>44.1</v>
      </c>
      <c r="N76" s="135">
        <v>0</v>
      </c>
      <c r="O76" s="135">
        <v>0</v>
      </c>
      <c r="P76" s="135">
        <v>0</v>
      </c>
      <c r="Q76">
        <v>7.87</v>
      </c>
      <c r="R76">
        <v>0.4</v>
      </c>
      <c r="S76">
        <v>6.44</v>
      </c>
      <c r="T76">
        <v>20.89</v>
      </c>
      <c r="U76">
        <v>6.96</v>
      </c>
      <c r="V76">
        <v>6.97</v>
      </c>
      <c r="W76">
        <v>18.98</v>
      </c>
      <c r="X76">
        <v>3.8</v>
      </c>
      <c r="Y76">
        <v>11.21</v>
      </c>
      <c r="Z76">
        <v>2.5099999999999998</v>
      </c>
      <c r="AA76">
        <v>10.31</v>
      </c>
      <c r="AB76">
        <v>5.15</v>
      </c>
      <c r="AC76">
        <v>3.57</v>
      </c>
      <c r="AD76">
        <v>7.82</v>
      </c>
      <c r="AE76">
        <v>7.82</v>
      </c>
    </row>
    <row r="77" spans="1:31">
      <c r="A77" t="s">
        <v>119</v>
      </c>
      <c r="B77" s="75">
        <v>209.52</v>
      </c>
      <c r="C77" s="75">
        <v>65.959999999999994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116.52</v>
      </c>
      <c r="J77">
        <v>272.81</v>
      </c>
      <c r="K77">
        <v>72.22</v>
      </c>
      <c r="L77">
        <v>8.1999999999999993</v>
      </c>
      <c r="M77">
        <v>44.17</v>
      </c>
      <c r="N77" s="135">
        <v>0</v>
      </c>
      <c r="O77" s="135">
        <v>0</v>
      </c>
      <c r="P77" s="135">
        <v>0</v>
      </c>
      <c r="Q77">
        <v>7.87</v>
      </c>
      <c r="R77">
        <v>0</v>
      </c>
      <c r="S77">
        <v>6.44</v>
      </c>
      <c r="T77">
        <v>20.63</v>
      </c>
      <c r="U77">
        <v>6.88</v>
      </c>
      <c r="V77">
        <v>6.87</v>
      </c>
      <c r="W77">
        <v>10.55</v>
      </c>
      <c r="X77">
        <v>2.11</v>
      </c>
      <c r="Y77">
        <v>8.1</v>
      </c>
      <c r="Z77">
        <v>0</v>
      </c>
      <c r="AA77">
        <v>6.36</v>
      </c>
      <c r="AB77">
        <v>3.18</v>
      </c>
      <c r="AC77">
        <v>3.53</v>
      </c>
      <c r="AD77">
        <v>7.99</v>
      </c>
      <c r="AE77">
        <v>7.99</v>
      </c>
    </row>
    <row r="78" spans="1:31">
      <c r="A78" t="s">
        <v>120</v>
      </c>
      <c r="B78" s="75">
        <v>209.52</v>
      </c>
      <c r="C78" s="75">
        <v>65.959999999999994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116.52</v>
      </c>
      <c r="J78">
        <v>272.81</v>
      </c>
      <c r="K78">
        <v>72.22</v>
      </c>
      <c r="L78">
        <v>8.1999999999999993</v>
      </c>
      <c r="M78">
        <v>44.09</v>
      </c>
      <c r="N78" s="135">
        <v>0</v>
      </c>
      <c r="O78" s="135">
        <v>0</v>
      </c>
      <c r="P78" s="135">
        <v>0</v>
      </c>
      <c r="Q78">
        <v>7.87</v>
      </c>
      <c r="R78">
        <v>0</v>
      </c>
      <c r="S78">
        <v>6.44</v>
      </c>
      <c r="T78">
        <v>20.079999999999998</v>
      </c>
      <c r="U78">
        <v>6.69</v>
      </c>
      <c r="V78">
        <v>6.7</v>
      </c>
      <c r="W78">
        <v>3.33</v>
      </c>
      <c r="X78">
        <v>0.66</v>
      </c>
      <c r="Y78">
        <v>5.67</v>
      </c>
      <c r="Z78">
        <v>0</v>
      </c>
      <c r="AA78">
        <v>6.23</v>
      </c>
      <c r="AB78">
        <v>3.11</v>
      </c>
      <c r="AC78">
        <v>3.38</v>
      </c>
      <c r="AD78">
        <v>7.97</v>
      </c>
      <c r="AE78">
        <v>7.97</v>
      </c>
    </row>
    <row r="79" spans="1:31">
      <c r="A79" t="s">
        <v>121</v>
      </c>
      <c r="B79" s="75">
        <v>209.52</v>
      </c>
      <c r="C79" s="75">
        <v>65.959999999999994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116.52</v>
      </c>
      <c r="J79">
        <v>272.81</v>
      </c>
      <c r="K79">
        <v>72.22</v>
      </c>
      <c r="L79">
        <v>7.95</v>
      </c>
      <c r="M79">
        <v>44.19</v>
      </c>
      <c r="N79" s="135">
        <v>0</v>
      </c>
      <c r="O79" s="135">
        <v>0</v>
      </c>
      <c r="P79" s="135">
        <v>0</v>
      </c>
      <c r="Q79">
        <v>7.71</v>
      </c>
      <c r="R79">
        <v>0</v>
      </c>
      <c r="S79">
        <v>6.25</v>
      </c>
      <c r="T79">
        <v>20.25</v>
      </c>
      <c r="U79">
        <v>6.75</v>
      </c>
      <c r="V79">
        <v>6.74</v>
      </c>
      <c r="W79">
        <v>1.46</v>
      </c>
      <c r="X79">
        <v>0.28999999999999998</v>
      </c>
      <c r="Y79">
        <v>3.63</v>
      </c>
      <c r="Z79">
        <v>0</v>
      </c>
      <c r="AA79">
        <v>0</v>
      </c>
      <c r="AB79">
        <v>0</v>
      </c>
      <c r="AC79">
        <v>3.54</v>
      </c>
      <c r="AD79">
        <v>7.79</v>
      </c>
      <c r="AE79">
        <v>7.79</v>
      </c>
    </row>
    <row r="80" spans="1:31">
      <c r="A80" t="s">
        <v>122</v>
      </c>
      <c r="B80" s="75">
        <v>209.52</v>
      </c>
      <c r="C80" s="75">
        <v>65.959999999999994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116.52</v>
      </c>
      <c r="J80">
        <v>272.81</v>
      </c>
      <c r="K80">
        <v>72.22</v>
      </c>
      <c r="L80">
        <v>7.95</v>
      </c>
      <c r="M80">
        <v>44.2</v>
      </c>
      <c r="N80" s="135">
        <v>0</v>
      </c>
      <c r="O80" s="135">
        <v>0</v>
      </c>
      <c r="P80" s="135">
        <v>0</v>
      </c>
      <c r="Q80">
        <v>7.71</v>
      </c>
      <c r="R80">
        <v>0</v>
      </c>
      <c r="S80">
        <v>6.25</v>
      </c>
      <c r="T80">
        <v>20.41</v>
      </c>
      <c r="U80">
        <v>6.8</v>
      </c>
      <c r="V80">
        <v>6.81</v>
      </c>
      <c r="W80">
        <v>0.5</v>
      </c>
      <c r="X80">
        <v>0.1</v>
      </c>
      <c r="Y80">
        <v>1.47</v>
      </c>
      <c r="Z80">
        <v>0</v>
      </c>
      <c r="AA80">
        <v>0</v>
      </c>
      <c r="AB80">
        <v>0</v>
      </c>
      <c r="AC80">
        <v>3.62</v>
      </c>
      <c r="AD80">
        <v>7.91</v>
      </c>
      <c r="AE80">
        <v>7.91</v>
      </c>
    </row>
    <row r="81" spans="1:31">
      <c r="A81" t="s">
        <v>123</v>
      </c>
      <c r="B81" s="75">
        <v>209.52</v>
      </c>
      <c r="C81" s="75">
        <v>65.959999999999994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93.67</v>
      </c>
      <c r="J81">
        <v>272.81</v>
      </c>
      <c r="K81">
        <v>72.22</v>
      </c>
      <c r="L81">
        <v>7.95</v>
      </c>
      <c r="M81">
        <v>44.11</v>
      </c>
      <c r="N81" s="135">
        <v>0</v>
      </c>
      <c r="O81" s="135">
        <v>0</v>
      </c>
      <c r="P81" s="135">
        <v>0</v>
      </c>
      <c r="Q81">
        <v>7.71</v>
      </c>
      <c r="R81">
        <v>0</v>
      </c>
      <c r="S81">
        <v>6.25</v>
      </c>
      <c r="T81">
        <v>20.16</v>
      </c>
      <c r="U81">
        <v>6.72</v>
      </c>
      <c r="V81">
        <v>6.71</v>
      </c>
      <c r="W81">
        <v>0.1</v>
      </c>
      <c r="X81">
        <v>0.02</v>
      </c>
      <c r="Y81">
        <v>0</v>
      </c>
      <c r="Z81">
        <v>0</v>
      </c>
      <c r="AA81">
        <v>0</v>
      </c>
      <c r="AB81">
        <v>0</v>
      </c>
      <c r="AC81">
        <v>3.63</v>
      </c>
      <c r="AD81">
        <v>13.41</v>
      </c>
      <c r="AE81">
        <v>13.41</v>
      </c>
    </row>
    <row r="82" spans="1:31">
      <c r="A82" t="s">
        <v>124</v>
      </c>
      <c r="B82" s="75">
        <v>209.52</v>
      </c>
      <c r="C82" s="75">
        <v>65.959999999999994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93.67</v>
      </c>
      <c r="J82">
        <v>272.81</v>
      </c>
      <c r="K82">
        <v>72.22</v>
      </c>
      <c r="L82">
        <v>7.95</v>
      </c>
      <c r="M82">
        <v>44.12</v>
      </c>
      <c r="N82" s="135">
        <v>0</v>
      </c>
      <c r="O82" s="135">
        <v>0</v>
      </c>
      <c r="P82" s="135">
        <v>0</v>
      </c>
      <c r="Q82">
        <v>7.71</v>
      </c>
      <c r="R82">
        <v>0</v>
      </c>
      <c r="S82">
        <v>6.25</v>
      </c>
      <c r="T82">
        <v>20.079999999999998</v>
      </c>
      <c r="U82">
        <v>6.69</v>
      </c>
      <c r="V82">
        <v>6.71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3.38</v>
      </c>
      <c r="AD82">
        <v>13.33</v>
      </c>
      <c r="AE82">
        <v>13.33</v>
      </c>
    </row>
    <row r="83" spans="1:31">
      <c r="A83" t="s">
        <v>125</v>
      </c>
      <c r="B83" s="75">
        <v>209.52</v>
      </c>
      <c r="C83" s="75">
        <v>65.959999999999994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93.67</v>
      </c>
      <c r="J83">
        <v>272.81</v>
      </c>
      <c r="K83">
        <v>72.22</v>
      </c>
      <c r="L83">
        <v>7.57</v>
      </c>
      <c r="M83">
        <v>44.11</v>
      </c>
      <c r="N83" s="135">
        <v>0</v>
      </c>
      <c r="O83" s="135">
        <v>0</v>
      </c>
      <c r="P83" s="135">
        <v>0</v>
      </c>
      <c r="Q83">
        <v>7.33</v>
      </c>
      <c r="R83">
        <v>0</v>
      </c>
      <c r="S83">
        <v>6.06</v>
      </c>
      <c r="T83">
        <v>24.27</v>
      </c>
      <c r="U83">
        <v>8.09</v>
      </c>
      <c r="V83">
        <v>8.09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4.6399999999999997</v>
      </c>
      <c r="AD83">
        <v>12.96</v>
      </c>
      <c r="AE83">
        <v>12.96</v>
      </c>
    </row>
    <row r="84" spans="1:31">
      <c r="A84" t="s">
        <v>126</v>
      </c>
      <c r="B84" s="75">
        <v>209.52</v>
      </c>
      <c r="C84" s="75">
        <v>65.959999999999994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93.67</v>
      </c>
      <c r="J84">
        <v>272.81</v>
      </c>
      <c r="K84">
        <v>72.22</v>
      </c>
      <c r="L84">
        <v>7.57</v>
      </c>
      <c r="M84">
        <v>44.08</v>
      </c>
      <c r="N84" s="135">
        <v>0</v>
      </c>
      <c r="O84" s="135">
        <v>0</v>
      </c>
      <c r="P84" s="135">
        <v>0</v>
      </c>
      <c r="Q84">
        <v>7.33</v>
      </c>
      <c r="R84">
        <v>0</v>
      </c>
      <c r="S84">
        <v>6.06</v>
      </c>
      <c r="T84">
        <v>24.19</v>
      </c>
      <c r="U84">
        <v>8.07</v>
      </c>
      <c r="V84">
        <v>8.06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4.58</v>
      </c>
      <c r="AD84">
        <v>13.12</v>
      </c>
      <c r="AE84">
        <v>13.12</v>
      </c>
    </row>
    <row r="85" spans="1:31">
      <c r="A85" t="s">
        <v>127</v>
      </c>
      <c r="B85" s="75">
        <v>209.52</v>
      </c>
      <c r="C85" s="75">
        <v>65.959999999999994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93.67</v>
      </c>
      <c r="J85">
        <v>272.81</v>
      </c>
      <c r="K85">
        <v>72.22</v>
      </c>
      <c r="L85">
        <v>8.1199999999999992</v>
      </c>
      <c r="M85">
        <v>44.07</v>
      </c>
      <c r="N85" s="135">
        <v>0</v>
      </c>
      <c r="O85" s="135">
        <v>0</v>
      </c>
      <c r="P85" s="135">
        <v>0</v>
      </c>
      <c r="Q85">
        <v>7.33</v>
      </c>
      <c r="R85">
        <v>0</v>
      </c>
      <c r="S85">
        <v>6.06</v>
      </c>
      <c r="T85">
        <v>24.08</v>
      </c>
      <c r="U85">
        <v>8.0299999999999994</v>
      </c>
      <c r="V85">
        <v>8.0299999999999994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4.47</v>
      </c>
      <c r="AD85">
        <v>14.37</v>
      </c>
      <c r="AE85">
        <v>14.37</v>
      </c>
    </row>
    <row r="86" spans="1:31">
      <c r="A86" t="s">
        <v>128</v>
      </c>
      <c r="B86" s="75">
        <v>209.52</v>
      </c>
      <c r="C86" s="75">
        <v>65.959999999999994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93.67</v>
      </c>
      <c r="J86">
        <v>272.81</v>
      </c>
      <c r="K86">
        <v>72.22</v>
      </c>
      <c r="L86">
        <v>8.1199999999999992</v>
      </c>
      <c r="M86">
        <v>44.19</v>
      </c>
      <c r="N86" s="135">
        <v>0</v>
      </c>
      <c r="O86" s="135">
        <v>0</v>
      </c>
      <c r="P86" s="135">
        <v>0</v>
      </c>
      <c r="Q86">
        <v>7.33</v>
      </c>
      <c r="R86">
        <v>0</v>
      </c>
      <c r="S86">
        <v>6.06</v>
      </c>
      <c r="T86">
        <v>23.82</v>
      </c>
      <c r="U86">
        <v>7.94</v>
      </c>
      <c r="V86">
        <v>7.93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4.3899999999999997</v>
      </c>
      <c r="AD86">
        <v>15.89</v>
      </c>
      <c r="AE86">
        <v>15.89</v>
      </c>
    </row>
    <row r="87" spans="1:31">
      <c r="A87" t="s">
        <v>129</v>
      </c>
      <c r="B87" s="75">
        <v>209.52</v>
      </c>
      <c r="C87" s="75">
        <v>65.959999999999994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89.39</v>
      </c>
      <c r="J87">
        <v>272.81</v>
      </c>
      <c r="K87">
        <v>72.22</v>
      </c>
      <c r="L87">
        <v>8.1199999999999992</v>
      </c>
      <c r="M87">
        <v>44.2</v>
      </c>
      <c r="N87" s="135">
        <v>0</v>
      </c>
      <c r="O87" s="135">
        <v>0</v>
      </c>
      <c r="P87" s="135">
        <v>0</v>
      </c>
      <c r="Q87">
        <v>7.33</v>
      </c>
      <c r="R87">
        <v>0</v>
      </c>
      <c r="S87">
        <v>5.88</v>
      </c>
      <c r="T87">
        <v>24.43</v>
      </c>
      <c r="U87">
        <v>8.14</v>
      </c>
      <c r="V87">
        <v>8.15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4.47</v>
      </c>
      <c r="AD87">
        <v>16.46</v>
      </c>
      <c r="AE87">
        <v>16.46</v>
      </c>
    </row>
    <row r="88" spans="1:31">
      <c r="A88" t="s">
        <v>130</v>
      </c>
      <c r="B88" s="75">
        <v>209.52</v>
      </c>
      <c r="C88" s="75">
        <v>65.959999999999994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85.11</v>
      </c>
      <c r="J88">
        <v>272.81</v>
      </c>
      <c r="K88">
        <v>72.22</v>
      </c>
      <c r="L88">
        <v>8.1199999999999992</v>
      </c>
      <c r="M88">
        <v>44.21</v>
      </c>
      <c r="N88" s="135">
        <v>0</v>
      </c>
      <c r="O88" s="135">
        <v>0</v>
      </c>
      <c r="P88" s="135">
        <v>0</v>
      </c>
      <c r="Q88">
        <v>7.33</v>
      </c>
      <c r="R88">
        <v>0</v>
      </c>
      <c r="S88">
        <v>5.88</v>
      </c>
      <c r="T88">
        <v>20.16</v>
      </c>
      <c r="U88">
        <v>6.72</v>
      </c>
      <c r="V88">
        <v>6.72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3.91</v>
      </c>
      <c r="AD88">
        <v>9.15</v>
      </c>
      <c r="AE88">
        <v>9.15</v>
      </c>
    </row>
    <row r="89" spans="1:31">
      <c r="A89" t="s">
        <v>131</v>
      </c>
      <c r="B89" s="75">
        <v>209.52</v>
      </c>
      <c r="C89" s="75">
        <v>65.959999999999994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80.819999999999993</v>
      </c>
      <c r="J89">
        <v>272.81</v>
      </c>
      <c r="K89">
        <v>72.22</v>
      </c>
      <c r="L89">
        <v>8.1199999999999992</v>
      </c>
      <c r="M89">
        <v>44.15</v>
      </c>
      <c r="N89" s="135">
        <v>0</v>
      </c>
      <c r="O89" s="135">
        <v>0</v>
      </c>
      <c r="P89" s="135">
        <v>0</v>
      </c>
      <c r="Q89">
        <v>7.33</v>
      </c>
      <c r="R89">
        <v>0</v>
      </c>
      <c r="S89">
        <v>5.88</v>
      </c>
      <c r="T89">
        <v>20.14</v>
      </c>
      <c r="U89">
        <v>6.71</v>
      </c>
      <c r="V89">
        <v>6.72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3.83</v>
      </c>
      <c r="AD89">
        <v>9.26</v>
      </c>
      <c r="AE89">
        <v>9.26</v>
      </c>
    </row>
    <row r="90" spans="1:31">
      <c r="A90" t="s">
        <v>132</v>
      </c>
      <c r="B90" s="75">
        <v>209.52</v>
      </c>
      <c r="C90" s="75">
        <v>65.959999999999994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76.53</v>
      </c>
      <c r="J90">
        <v>272.81</v>
      </c>
      <c r="K90">
        <v>72.22</v>
      </c>
      <c r="L90">
        <v>8.1199999999999992</v>
      </c>
      <c r="M90">
        <v>44.15</v>
      </c>
      <c r="N90" s="135">
        <v>0</v>
      </c>
      <c r="O90" s="135">
        <v>0</v>
      </c>
      <c r="P90" s="135">
        <v>0</v>
      </c>
      <c r="Q90">
        <v>7.33</v>
      </c>
      <c r="R90">
        <v>0</v>
      </c>
      <c r="S90">
        <v>5.88</v>
      </c>
      <c r="T90">
        <v>20.38</v>
      </c>
      <c r="U90">
        <v>6.79</v>
      </c>
      <c r="V90">
        <v>6.8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3.95</v>
      </c>
      <c r="AD90">
        <v>9.5399999999999991</v>
      </c>
      <c r="AE90">
        <v>9.5399999999999991</v>
      </c>
    </row>
    <row r="91" spans="1:31">
      <c r="A91" t="s">
        <v>133</v>
      </c>
      <c r="B91" s="75">
        <v>209.52</v>
      </c>
      <c r="C91" s="75">
        <v>65.959999999999994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72.260000000000005</v>
      </c>
      <c r="J91">
        <v>272.81</v>
      </c>
      <c r="K91">
        <v>72.22</v>
      </c>
      <c r="L91">
        <v>7.8</v>
      </c>
      <c r="M91">
        <v>44.07</v>
      </c>
      <c r="N91" s="135">
        <v>0</v>
      </c>
      <c r="O91" s="135">
        <v>0</v>
      </c>
      <c r="P91" s="135">
        <v>0</v>
      </c>
      <c r="Q91">
        <v>6.95</v>
      </c>
      <c r="R91">
        <v>0</v>
      </c>
      <c r="S91">
        <v>5.69</v>
      </c>
      <c r="T91">
        <v>20.11</v>
      </c>
      <c r="U91">
        <v>6.7</v>
      </c>
      <c r="V91">
        <v>6.7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3.89</v>
      </c>
      <c r="AD91">
        <v>9.73</v>
      </c>
      <c r="AE91">
        <v>9.73</v>
      </c>
    </row>
    <row r="92" spans="1:31">
      <c r="A92" t="s">
        <v>134</v>
      </c>
      <c r="B92" s="75">
        <v>209.52</v>
      </c>
      <c r="C92" s="75">
        <v>65.959999999999994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67.97</v>
      </c>
      <c r="J92">
        <v>272.81</v>
      </c>
      <c r="K92">
        <v>72.22</v>
      </c>
      <c r="L92">
        <v>7.8</v>
      </c>
      <c r="M92">
        <v>44.21</v>
      </c>
      <c r="N92" s="135">
        <v>0</v>
      </c>
      <c r="O92" s="135">
        <v>0</v>
      </c>
      <c r="P92" s="135">
        <v>0</v>
      </c>
      <c r="Q92">
        <v>6.95</v>
      </c>
      <c r="R92">
        <v>0</v>
      </c>
      <c r="S92">
        <v>5.69</v>
      </c>
      <c r="T92">
        <v>20.12</v>
      </c>
      <c r="U92">
        <v>6.71</v>
      </c>
      <c r="V92">
        <v>6.71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3.73</v>
      </c>
      <c r="AD92">
        <v>9.76</v>
      </c>
      <c r="AE92">
        <v>9.76</v>
      </c>
    </row>
    <row r="93" spans="1:31">
      <c r="A93" t="s">
        <v>135</v>
      </c>
      <c r="B93" s="75">
        <v>209.52</v>
      </c>
      <c r="C93" s="75">
        <v>65.959999999999994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63.69</v>
      </c>
      <c r="J93">
        <v>272.81</v>
      </c>
      <c r="K93">
        <v>72.22</v>
      </c>
      <c r="L93">
        <v>7.8</v>
      </c>
      <c r="M93">
        <v>44.08</v>
      </c>
      <c r="N93" s="135">
        <v>0</v>
      </c>
      <c r="O93" s="135">
        <v>0</v>
      </c>
      <c r="P93" s="135">
        <v>0</v>
      </c>
      <c r="Q93">
        <v>6.95</v>
      </c>
      <c r="R93">
        <v>0</v>
      </c>
      <c r="S93">
        <v>5.69</v>
      </c>
      <c r="T93">
        <v>20.03</v>
      </c>
      <c r="U93">
        <v>6.68</v>
      </c>
      <c r="V93">
        <v>6.67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3.93</v>
      </c>
      <c r="AD93">
        <v>8.1300000000000008</v>
      </c>
      <c r="AE93">
        <v>8.1300000000000008</v>
      </c>
    </row>
    <row r="94" spans="1:31">
      <c r="A94" t="s">
        <v>136</v>
      </c>
      <c r="B94" s="75">
        <v>209.52</v>
      </c>
      <c r="C94" s="75">
        <v>65.959999999999994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272.81</v>
      </c>
      <c r="K94">
        <v>72.22</v>
      </c>
      <c r="L94">
        <v>7.8</v>
      </c>
      <c r="M94">
        <v>44.12</v>
      </c>
      <c r="N94" s="135">
        <v>0</v>
      </c>
      <c r="O94" s="135">
        <v>0</v>
      </c>
      <c r="P94" s="135">
        <v>0</v>
      </c>
      <c r="Q94">
        <v>6.95</v>
      </c>
      <c r="R94">
        <v>0</v>
      </c>
      <c r="S94">
        <v>5.69</v>
      </c>
      <c r="T94">
        <v>20.440000000000001</v>
      </c>
      <c r="U94">
        <v>6.81</v>
      </c>
      <c r="V94">
        <v>6.82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3.92</v>
      </c>
      <c r="AD94">
        <v>8.0299999999999994</v>
      </c>
      <c r="AE94">
        <v>8.0299999999999994</v>
      </c>
    </row>
    <row r="95" spans="1:31">
      <c r="A95" t="s">
        <v>137</v>
      </c>
      <c r="B95" s="75">
        <v>209.52</v>
      </c>
      <c r="C95" s="75">
        <v>65.959999999999994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272.81</v>
      </c>
      <c r="K95">
        <v>72.22</v>
      </c>
      <c r="L95">
        <v>7.8</v>
      </c>
      <c r="M95">
        <v>44.12</v>
      </c>
      <c r="N95" s="135">
        <v>0</v>
      </c>
      <c r="O95" s="135">
        <v>0</v>
      </c>
      <c r="P95" s="135">
        <v>0</v>
      </c>
      <c r="Q95">
        <v>6.95</v>
      </c>
      <c r="R95">
        <v>0</v>
      </c>
      <c r="S95">
        <v>5.6</v>
      </c>
      <c r="T95">
        <v>20.25</v>
      </c>
      <c r="U95">
        <v>6.75</v>
      </c>
      <c r="V95">
        <v>6.74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3.85</v>
      </c>
      <c r="AD95">
        <v>8.18</v>
      </c>
      <c r="AE95">
        <v>8.18</v>
      </c>
    </row>
    <row r="96" spans="1:31">
      <c r="A96" t="s">
        <v>138</v>
      </c>
      <c r="B96" s="75">
        <v>209.52</v>
      </c>
      <c r="C96" s="75">
        <v>65.959999999999994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272.81</v>
      </c>
      <c r="K96">
        <v>72.22</v>
      </c>
      <c r="L96">
        <v>7.8</v>
      </c>
      <c r="M96">
        <v>44.08</v>
      </c>
      <c r="N96" s="135">
        <v>0</v>
      </c>
      <c r="O96" s="135">
        <v>0</v>
      </c>
      <c r="P96" s="135">
        <v>0</v>
      </c>
      <c r="Q96">
        <v>6.95</v>
      </c>
      <c r="R96">
        <v>0</v>
      </c>
      <c r="S96">
        <v>5.6</v>
      </c>
      <c r="T96">
        <v>20.47</v>
      </c>
      <c r="U96">
        <v>6.82</v>
      </c>
      <c r="V96">
        <v>6.83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3.78</v>
      </c>
      <c r="AD96">
        <v>8.16</v>
      </c>
      <c r="AE96">
        <v>8.16</v>
      </c>
    </row>
    <row r="97" spans="1:36">
      <c r="A97" t="s">
        <v>139</v>
      </c>
      <c r="B97" s="75">
        <v>209.52</v>
      </c>
      <c r="C97" s="75">
        <v>65.959999999999994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272.81</v>
      </c>
      <c r="K97">
        <v>72.22</v>
      </c>
      <c r="L97">
        <v>7.8</v>
      </c>
      <c r="M97">
        <v>44.07</v>
      </c>
      <c r="N97" s="135">
        <v>0</v>
      </c>
      <c r="O97" s="135">
        <v>0</v>
      </c>
      <c r="P97" s="135">
        <v>0</v>
      </c>
      <c r="Q97">
        <v>6.95</v>
      </c>
      <c r="R97">
        <v>0</v>
      </c>
      <c r="S97">
        <v>5.6</v>
      </c>
      <c r="T97">
        <v>20.170000000000002</v>
      </c>
      <c r="U97">
        <v>6.72</v>
      </c>
      <c r="V97">
        <v>6.72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3.71</v>
      </c>
      <c r="AD97">
        <v>8.24</v>
      </c>
      <c r="AE97">
        <v>8.24</v>
      </c>
    </row>
    <row r="98" spans="1:36">
      <c r="A98" t="s">
        <v>140</v>
      </c>
      <c r="B98" s="75">
        <v>209.52</v>
      </c>
      <c r="C98" s="75">
        <v>65.959999999999994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272.81</v>
      </c>
      <c r="K98">
        <v>72.22</v>
      </c>
      <c r="L98">
        <v>7.8</v>
      </c>
      <c r="M98">
        <v>44.14</v>
      </c>
      <c r="N98" s="135">
        <v>0</v>
      </c>
      <c r="O98" s="135">
        <v>0</v>
      </c>
      <c r="P98" s="135">
        <v>0</v>
      </c>
      <c r="Q98">
        <v>6.95</v>
      </c>
      <c r="R98">
        <v>0</v>
      </c>
      <c r="S98">
        <v>5.6</v>
      </c>
      <c r="T98">
        <v>20.170000000000002</v>
      </c>
      <c r="U98">
        <v>6.72</v>
      </c>
      <c r="V98">
        <v>6.73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3.74</v>
      </c>
      <c r="AD98">
        <v>8.15</v>
      </c>
      <c r="AE98">
        <v>8.15</v>
      </c>
    </row>
    <row r="99" spans="1:36">
      <c r="A99" t="s">
        <v>141</v>
      </c>
      <c r="B99" s="75">
        <f>SUM(B3:B98)/4000</f>
        <v>5.1271250000000066</v>
      </c>
      <c r="C99" s="75">
        <f t="shared" ref="C99:L99" si="2">SUM(C3:C98)/4000</f>
        <v>1.5181199999999999</v>
      </c>
      <c r="D99" s="135">
        <f t="shared" ref="D99" si="3">SUM(D3:D98)/4000</f>
        <v>1.0354775000000003</v>
      </c>
      <c r="E99" s="75"/>
      <c r="F99" s="78">
        <f t="shared" si="2"/>
        <v>0.10526249999999999</v>
      </c>
      <c r="G99" s="78">
        <f t="shared" si="2"/>
        <v>0.10558249999999998</v>
      </c>
      <c r="H99" s="78">
        <f t="shared" si="2"/>
        <v>0.10856749999999998</v>
      </c>
      <c r="I99">
        <f t="shared" si="2"/>
        <v>1.7248650000000005</v>
      </c>
      <c r="J99">
        <f t="shared" si="2"/>
        <v>6.5474400000000097</v>
      </c>
      <c r="K99">
        <f t="shared" si="2"/>
        <v>1.610135000000001</v>
      </c>
      <c r="L99">
        <f t="shared" si="2"/>
        <v>0.18848500000000007</v>
      </c>
      <c r="M99">
        <f t="shared" ref="M99:AB99" si="4">SUM(M3:M98)/4000</f>
        <v>1.0400449999999999</v>
      </c>
      <c r="N99" s="135">
        <f t="shared" si="4"/>
        <v>0.34321250000000014</v>
      </c>
      <c r="O99" s="135">
        <f t="shared" si="4"/>
        <v>0.34896000000000005</v>
      </c>
      <c r="P99" s="135">
        <f t="shared" si="4"/>
        <v>0.34330500000000008</v>
      </c>
      <c r="Q99">
        <f t="shared" si="4"/>
        <v>0.17321000000000009</v>
      </c>
      <c r="R99">
        <f t="shared" si="4"/>
        <v>0.67420500000000005</v>
      </c>
      <c r="S99">
        <f t="shared" si="4"/>
        <v>0.12753000000000003</v>
      </c>
      <c r="T99">
        <f t="shared" si="4"/>
        <v>0.54064000000000012</v>
      </c>
      <c r="U99">
        <f t="shared" si="4"/>
        <v>0.18021250000000005</v>
      </c>
      <c r="V99">
        <f t="shared" si="4"/>
        <v>0.180205</v>
      </c>
      <c r="W99">
        <f t="shared" si="4"/>
        <v>1.7234400000000005</v>
      </c>
      <c r="X99">
        <f t="shared" si="4"/>
        <v>0.34466999999999998</v>
      </c>
      <c r="Y99">
        <f t="shared" si="4"/>
        <v>0.57413000000000003</v>
      </c>
      <c r="Z99">
        <f t="shared" si="4"/>
        <v>0.34127750000000001</v>
      </c>
      <c r="AA99">
        <f t="shared" si="4"/>
        <v>0.68871000000000004</v>
      </c>
      <c r="AB99">
        <f t="shared" si="4"/>
        <v>0.34430500000000003</v>
      </c>
      <c r="AC99">
        <f t="shared" ref="AC99:AJ99" si="5">SUM(AC3:AC98)/4000</f>
        <v>0.11248249999999999</v>
      </c>
      <c r="AD99">
        <f t="shared" si="5"/>
        <v>0.27681000000000022</v>
      </c>
      <c r="AE99">
        <f t="shared" si="5"/>
        <v>0.27681000000000022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5.8209999999999997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-5.8209999999999997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2.42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-2.42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16.722999999999999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-16.722999999999999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187.46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-187.46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196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-196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158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-158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125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-125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45.078000000000003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-45.078000000000003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0.19687549999999998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-0.19687549999999998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160.78673297617908</v>
      </c>
      <c r="L3">
        <v>126.9681897783951</v>
      </c>
      <c r="M3">
        <v>31.88659793814433</v>
      </c>
      <c r="N3">
        <v>51.881382560879814</v>
      </c>
      <c r="O3">
        <v>73.286006012420813</v>
      </c>
      <c r="P3">
        <v>24.816444667925456</v>
      </c>
      <c r="Q3">
        <v>9.5842931442080364</v>
      </c>
      <c r="R3">
        <v>18.613304303428155</v>
      </c>
      <c r="S3">
        <v>11.586903281250001</v>
      </c>
      <c r="T3">
        <v>0</v>
      </c>
      <c r="U3">
        <v>51.762236713834149</v>
      </c>
      <c r="V3">
        <v>7.9673171488636356</v>
      </c>
      <c r="W3">
        <v>15.27623738744076</v>
      </c>
      <c r="X3">
        <v>64.789463069036287</v>
      </c>
      <c r="Y3">
        <v>0</v>
      </c>
      <c r="Z3">
        <v>2.8784289599999999</v>
      </c>
      <c r="AA3">
        <v>18.511436736</v>
      </c>
      <c r="AB3">
        <v>11.568563136</v>
      </c>
      <c r="AC3">
        <v>8.5010146560000024</v>
      </c>
      <c r="AD3">
        <v>16.071074639999999</v>
      </c>
      <c r="AE3">
        <v>21.7125353952</v>
      </c>
      <c r="AF3">
        <v>18.454500000000003</v>
      </c>
      <c r="AG3">
        <v>25.911816000000002</v>
      </c>
      <c r="AH3">
        <v>67.1714676</v>
      </c>
      <c r="AI3">
        <v>1.3977540000000002</v>
      </c>
      <c r="AJ3">
        <v>0</v>
      </c>
      <c r="AK3">
        <v>21.961560000000006</v>
      </c>
      <c r="AL3">
        <v>59.209269999999997</v>
      </c>
      <c r="AM3">
        <v>0</v>
      </c>
      <c r="AN3">
        <v>0</v>
      </c>
      <c r="AO3">
        <v>12.91248</v>
      </c>
      <c r="AP3">
        <v>5.6824135200000008</v>
      </c>
      <c r="AQ3">
        <v>32.359470000000002</v>
      </c>
      <c r="AR3">
        <v>23.031648000000001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30.325145287736309</v>
      </c>
      <c r="BB3">
        <f>SUM(B3:AZ3)-BA3</f>
        <v>980.51304286546917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160.78673297617908</v>
      </c>
      <c r="L4">
        <v>126.9681897783951</v>
      </c>
      <c r="M4">
        <v>31.88659793814433</v>
      </c>
      <c r="N4">
        <v>51.881382560879814</v>
      </c>
      <c r="O4">
        <v>73.286006012420813</v>
      </c>
      <c r="P4">
        <v>24.816444667925456</v>
      </c>
      <c r="Q4">
        <v>9.5842931442080364</v>
      </c>
      <c r="R4">
        <v>18.613304303428155</v>
      </c>
      <c r="S4">
        <v>11.586903281250001</v>
      </c>
      <c r="T4">
        <v>0</v>
      </c>
      <c r="U4">
        <v>51.762236713834149</v>
      </c>
      <c r="V4">
        <v>7.9673171488636356</v>
      </c>
      <c r="W4">
        <v>15.27623738744076</v>
      </c>
      <c r="X4">
        <v>64.789463069036287</v>
      </c>
      <c r="Y4">
        <v>0</v>
      </c>
      <c r="Z4">
        <v>2.8784289599999999</v>
      </c>
      <c r="AA4">
        <v>18.511436736</v>
      </c>
      <c r="AB4">
        <v>11.568563136</v>
      </c>
      <c r="AC4">
        <v>8.5010146560000024</v>
      </c>
      <c r="AD4">
        <v>16.071074639999999</v>
      </c>
      <c r="AE4">
        <v>21.7125353952</v>
      </c>
      <c r="AF4">
        <v>18.454500000000003</v>
      </c>
      <c r="AG4">
        <v>25.911816000000002</v>
      </c>
      <c r="AH4">
        <v>67.1714676</v>
      </c>
      <c r="AI4">
        <v>1.3977540000000002</v>
      </c>
      <c r="AJ4">
        <v>0</v>
      </c>
      <c r="AK4">
        <v>21.961560000000006</v>
      </c>
      <c r="AL4">
        <v>59.209269999999997</v>
      </c>
      <c r="AM4">
        <v>0</v>
      </c>
      <c r="AN4">
        <v>0</v>
      </c>
      <c r="AO4">
        <v>12.91248</v>
      </c>
      <c r="AP4">
        <v>5.6824135200000008</v>
      </c>
      <c r="AQ4">
        <v>32.359470000000002</v>
      </c>
      <c r="AR4">
        <v>23.031648000000001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30.325145287736309</v>
      </c>
      <c r="BB4">
        <f t="shared" ref="BB4:BB67" si="0">SUM(B4:AZ4)-BA4</f>
        <v>980.51304286546917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160.78673297617908</v>
      </c>
      <c r="L5">
        <v>126.9681897783951</v>
      </c>
      <c r="M5">
        <v>31.88659793814433</v>
      </c>
      <c r="N5">
        <v>51.881382560879814</v>
      </c>
      <c r="O5">
        <v>73.286006012420813</v>
      </c>
      <c r="P5">
        <v>24.816444667925456</v>
      </c>
      <c r="Q5">
        <v>9.5842931442080364</v>
      </c>
      <c r="R5">
        <v>18.613304303428155</v>
      </c>
      <c r="S5">
        <v>11.586903281250001</v>
      </c>
      <c r="T5">
        <v>0</v>
      </c>
      <c r="U5">
        <v>51.762236713834149</v>
      </c>
      <c r="V5">
        <v>7.9673171488636356</v>
      </c>
      <c r="W5">
        <v>15.27623738744076</v>
      </c>
      <c r="X5">
        <v>64.789463069036287</v>
      </c>
      <c r="Y5">
        <v>0</v>
      </c>
      <c r="Z5">
        <v>2.8784289599999999</v>
      </c>
      <c r="AA5">
        <v>18.511436736</v>
      </c>
      <c r="AB5">
        <v>11.568563136</v>
      </c>
      <c r="AC5">
        <v>8.5010146560000024</v>
      </c>
      <c r="AD5">
        <v>16.071074639999999</v>
      </c>
      <c r="AE5">
        <v>21.7125353952</v>
      </c>
      <c r="AF5">
        <v>18.454500000000003</v>
      </c>
      <c r="AG5">
        <v>25.911816000000002</v>
      </c>
      <c r="AH5">
        <v>67.1714676</v>
      </c>
      <c r="AI5">
        <v>1.3977540000000002</v>
      </c>
      <c r="AJ5">
        <v>0</v>
      </c>
      <c r="AK5">
        <v>21.961560000000006</v>
      </c>
      <c r="AL5">
        <v>59.209269999999997</v>
      </c>
      <c r="AM5">
        <v>0</v>
      </c>
      <c r="AN5">
        <v>0</v>
      </c>
      <c r="AO5">
        <v>12.91248</v>
      </c>
      <c r="AP5">
        <v>5.6824135200000008</v>
      </c>
      <c r="AQ5">
        <v>32.359470000000002</v>
      </c>
      <c r="AR5">
        <v>8.7277824000000006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29.896029319736307</v>
      </c>
      <c r="BB5">
        <f t="shared" si="0"/>
        <v>966.6382932334692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160.78673297617908</v>
      </c>
      <c r="L6">
        <v>126.9681897783951</v>
      </c>
      <c r="M6">
        <v>31.88659793814433</v>
      </c>
      <c r="N6">
        <v>51.881382560879814</v>
      </c>
      <c r="O6">
        <v>73.286006012420813</v>
      </c>
      <c r="P6">
        <v>24.816444667925456</v>
      </c>
      <c r="Q6">
        <v>9.5842931442080364</v>
      </c>
      <c r="R6">
        <v>18.613304303428155</v>
      </c>
      <c r="S6">
        <v>11.586903281250001</v>
      </c>
      <c r="T6">
        <v>0</v>
      </c>
      <c r="U6">
        <v>51.762236713834149</v>
      </c>
      <c r="V6">
        <v>7.9673171488636356</v>
      </c>
      <c r="W6">
        <v>15.27623738744076</v>
      </c>
      <c r="X6">
        <v>64.789463069036287</v>
      </c>
      <c r="Y6">
        <v>0</v>
      </c>
      <c r="Z6">
        <v>2.8784289599999999</v>
      </c>
      <c r="AA6">
        <v>18.511436736</v>
      </c>
      <c r="AB6">
        <v>11.568563136</v>
      </c>
      <c r="AC6">
        <v>8.5010146560000024</v>
      </c>
      <c r="AD6">
        <v>16.071074639999999</v>
      </c>
      <c r="AE6">
        <v>21.7125353952</v>
      </c>
      <c r="AF6">
        <v>18.454500000000003</v>
      </c>
      <c r="AG6">
        <v>25.911816000000002</v>
      </c>
      <c r="AH6">
        <v>67.1714676</v>
      </c>
      <c r="AI6">
        <v>1.3977540000000002</v>
      </c>
      <c r="AJ6">
        <v>0</v>
      </c>
      <c r="AK6">
        <v>21.961560000000006</v>
      </c>
      <c r="AL6">
        <v>59.209269999999997</v>
      </c>
      <c r="AM6">
        <v>0</v>
      </c>
      <c r="AN6">
        <v>0</v>
      </c>
      <c r="AO6">
        <v>12.91248</v>
      </c>
      <c r="AP6">
        <v>5.6824135200000008</v>
      </c>
      <c r="AQ6">
        <v>32.359470000000002</v>
      </c>
      <c r="AR6">
        <v>8.7277824000000006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29.896029319736307</v>
      </c>
      <c r="BB6">
        <f t="shared" si="0"/>
        <v>966.6382932334692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160.78673297617908</v>
      </c>
      <c r="L7">
        <v>126.9681897783951</v>
      </c>
      <c r="M7">
        <v>31.88659793814433</v>
      </c>
      <c r="N7">
        <v>51.881382560879814</v>
      </c>
      <c r="O7">
        <v>73.286006012420813</v>
      </c>
      <c r="P7">
        <v>24.816444667925456</v>
      </c>
      <c r="Q7">
        <v>9.5842931442080364</v>
      </c>
      <c r="R7">
        <v>18.613304303428155</v>
      </c>
      <c r="S7">
        <v>11.586903281250001</v>
      </c>
      <c r="T7">
        <v>0</v>
      </c>
      <c r="U7">
        <v>51.762236713834149</v>
      </c>
      <c r="V7">
        <v>7.9673171488636356</v>
      </c>
      <c r="W7">
        <v>15.27623738744076</v>
      </c>
      <c r="X7">
        <v>64.789463069036287</v>
      </c>
      <c r="Y7">
        <v>0</v>
      </c>
      <c r="Z7">
        <v>2.8784289599999999</v>
      </c>
      <c r="AA7">
        <v>12.337488144000002</v>
      </c>
      <c r="AB7">
        <v>11.568563136</v>
      </c>
      <c r="AC7">
        <v>8.5010146560000024</v>
      </c>
      <c r="AD7">
        <v>16.071074639999999</v>
      </c>
      <c r="AE7">
        <v>21.7125353952</v>
      </c>
      <c r="AF7">
        <v>12.303000000000001</v>
      </c>
      <c r="AG7">
        <v>25.911816000000002</v>
      </c>
      <c r="AH7">
        <v>67.1714676</v>
      </c>
      <c r="AI7">
        <v>1.3977540000000002</v>
      </c>
      <c r="AJ7">
        <v>0</v>
      </c>
      <c r="AK7">
        <v>21.961560000000006</v>
      </c>
      <c r="AL7">
        <v>59.209269999999997</v>
      </c>
      <c r="AM7">
        <v>0</v>
      </c>
      <c r="AN7">
        <v>0</v>
      </c>
      <c r="AO7">
        <v>12.91248</v>
      </c>
      <c r="AP7">
        <v>5.6824135200000008</v>
      </c>
      <c r="AQ7">
        <v>32.359470000000002</v>
      </c>
      <c r="AR7">
        <v>8.7277824000000006</v>
      </c>
      <c r="AS7">
        <v>9.3348270719999995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29.377381805336306</v>
      </c>
      <c r="BB7">
        <f t="shared" si="0"/>
        <v>949.86867269986919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160.78673297617908</v>
      </c>
      <c r="L8">
        <v>126.9681897783951</v>
      </c>
      <c r="M8">
        <v>31.88659793814433</v>
      </c>
      <c r="N8">
        <v>51.881382560879814</v>
      </c>
      <c r="O8">
        <v>73.286006012420813</v>
      </c>
      <c r="P8">
        <v>24.816444667925456</v>
      </c>
      <c r="Q8">
        <v>9.5842931442080364</v>
      </c>
      <c r="R8">
        <v>18.613304303428155</v>
      </c>
      <c r="S8">
        <v>11.586903281250001</v>
      </c>
      <c r="T8">
        <v>0</v>
      </c>
      <c r="U8">
        <v>51.762236713834149</v>
      </c>
      <c r="V8">
        <v>7.9673171488636356</v>
      </c>
      <c r="W8">
        <v>15.27623738744076</v>
      </c>
      <c r="X8">
        <v>64.789463069036287</v>
      </c>
      <c r="Y8">
        <v>0</v>
      </c>
      <c r="Z8">
        <v>2.8784289599999999</v>
      </c>
      <c r="AA8">
        <v>12.337488144000002</v>
      </c>
      <c r="AB8">
        <v>11.568563136</v>
      </c>
      <c r="AC8">
        <v>8.5010146560000024</v>
      </c>
      <c r="AD8">
        <v>16.071074639999999</v>
      </c>
      <c r="AE8">
        <v>21.7125353952</v>
      </c>
      <c r="AF8">
        <v>12.303000000000001</v>
      </c>
      <c r="AG8">
        <v>25.911816000000002</v>
      </c>
      <c r="AH8">
        <v>67.1714676</v>
      </c>
      <c r="AI8">
        <v>1.3977540000000002</v>
      </c>
      <c r="AJ8">
        <v>0</v>
      </c>
      <c r="AK8">
        <v>21.961560000000006</v>
      </c>
      <c r="AL8">
        <v>59.209269999999997</v>
      </c>
      <c r="AM8">
        <v>0</v>
      </c>
      <c r="AN8">
        <v>0</v>
      </c>
      <c r="AO8">
        <v>12.91248</v>
      </c>
      <c r="AP8">
        <v>5.6824135200000008</v>
      </c>
      <c r="AQ8">
        <v>32.359470000000002</v>
      </c>
      <c r="AR8">
        <v>8.7277824000000006</v>
      </c>
      <c r="AS8">
        <v>9.3348270719999995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29.377381805336306</v>
      </c>
      <c r="BB8">
        <f t="shared" si="0"/>
        <v>949.86867269986919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155.96147869654564</v>
      </c>
      <c r="L9">
        <v>96.000376835512256</v>
      </c>
      <c r="M9">
        <v>31.88659793814433</v>
      </c>
      <c r="N9">
        <v>51.881382560879814</v>
      </c>
      <c r="O9">
        <v>73.286006012420813</v>
      </c>
      <c r="P9">
        <v>24.816444667925456</v>
      </c>
      <c r="Q9">
        <v>9.5842931442080364</v>
      </c>
      <c r="R9">
        <v>18.613304303428155</v>
      </c>
      <c r="S9">
        <v>11.586903281250001</v>
      </c>
      <c r="T9">
        <v>0</v>
      </c>
      <c r="U9">
        <v>51.762236713834149</v>
      </c>
      <c r="V9">
        <v>7.9673171488636356</v>
      </c>
      <c r="W9">
        <v>15.27623738744076</v>
      </c>
      <c r="X9">
        <v>64.789463069036287</v>
      </c>
      <c r="Y9">
        <v>0</v>
      </c>
      <c r="Z9">
        <v>2.8784289599999999</v>
      </c>
      <c r="AA9">
        <v>12.337488144000002</v>
      </c>
      <c r="AB9">
        <v>11.568563136</v>
      </c>
      <c r="AC9">
        <v>8.5010146560000024</v>
      </c>
      <c r="AD9">
        <v>16.071074639999999</v>
      </c>
      <c r="AE9">
        <v>21.7125353952</v>
      </c>
      <c r="AF9">
        <v>12.303000000000001</v>
      </c>
      <c r="AG9">
        <v>25.911816000000002</v>
      </c>
      <c r="AH9">
        <v>67.1714676</v>
      </c>
      <c r="AI9">
        <v>1.3977540000000002</v>
      </c>
      <c r="AJ9">
        <v>0</v>
      </c>
      <c r="AK9">
        <v>21.961560000000006</v>
      </c>
      <c r="AL9">
        <v>59.209269999999997</v>
      </c>
      <c r="AM9">
        <v>0</v>
      </c>
      <c r="AN9">
        <v>0</v>
      </c>
      <c r="AO9">
        <v>12.91248</v>
      </c>
      <c r="AP9">
        <v>5.6824135200000008</v>
      </c>
      <c r="AQ9">
        <v>32.359470000000002</v>
      </c>
      <c r="AR9">
        <v>11.637043199999995</v>
      </c>
      <c r="AS9">
        <v>9.3348270719999995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28.390867612660831</v>
      </c>
      <c r="BB9">
        <f t="shared" si="0"/>
        <v>917.97138047002841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155.96147869654564</v>
      </c>
      <c r="L10">
        <v>105.00040628675028</v>
      </c>
      <c r="M10">
        <v>31.88659793814433</v>
      </c>
      <c r="N10">
        <v>51.881382560879814</v>
      </c>
      <c r="O10">
        <v>73.286006012420813</v>
      </c>
      <c r="P10">
        <v>24.816444667925456</v>
      </c>
      <c r="Q10">
        <v>9.5842931442080364</v>
      </c>
      <c r="R10">
        <v>18.613304303428155</v>
      </c>
      <c r="S10">
        <v>11.586903281250001</v>
      </c>
      <c r="T10">
        <v>0</v>
      </c>
      <c r="U10">
        <v>51.762236713834149</v>
      </c>
      <c r="V10">
        <v>7.9673171488636356</v>
      </c>
      <c r="W10">
        <v>15.27623738744076</v>
      </c>
      <c r="X10">
        <v>64.789463069036287</v>
      </c>
      <c r="Y10">
        <v>0</v>
      </c>
      <c r="Z10">
        <v>2.8784289599999999</v>
      </c>
      <c r="AA10">
        <v>12.337488144000002</v>
      </c>
      <c r="AB10">
        <v>11.568563136</v>
      </c>
      <c r="AC10">
        <v>8.5010146560000024</v>
      </c>
      <c r="AD10">
        <v>16.071074639999999</v>
      </c>
      <c r="AE10">
        <v>21.7125353952</v>
      </c>
      <c r="AF10">
        <v>12.303000000000001</v>
      </c>
      <c r="AG10">
        <v>25.911816000000002</v>
      </c>
      <c r="AH10">
        <v>67.1714676</v>
      </c>
      <c r="AI10">
        <v>1.3977540000000002</v>
      </c>
      <c r="AJ10">
        <v>0</v>
      </c>
      <c r="AK10">
        <v>21.961560000000006</v>
      </c>
      <c r="AL10">
        <v>59.209269999999997</v>
      </c>
      <c r="AM10">
        <v>0</v>
      </c>
      <c r="AN10">
        <v>0</v>
      </c>
      <c r="AO10">
        <v>12.91248</v>
      </c>
      <c r="AP10">
        <v>5.6824135200000008</v>
      </c>
      <c r="AQ10">
        <v>32.359470000000002</v>
      </c>
      <c r="AR10">
        <v>11.637043199999995</v>
      </c>
      <c r="AS10">
        <v>9.3348270719999995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28.660868496197967</v>
      </c>
      <c r="BB10">
        <f t="shared" si="0"/>
        <v>926.70140903772926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155.96147869654564</v>
      </c>
      <c r="L11">
        <v>67.000020206589767</v>
      </c>
      <c r="M11">
        <v>31.88659793814433</v>
      </c>
      <c r="N11">
        <v>51.881382560879814</v>
      </c>
      <c r="O11">
        <v>73.286006012420813</v>
      </c>
      <c r="P11">
        <v>24.816444667925456</v>
      </c>
      <c r="Q11">
        <v>9.5842931442080364</v>
      </c>
      <c r="R11">
        <v>18.613304303428155</v>
      </c>
      <c r="S11">
        <v>11.586903281250001</v>
      </c>
      <c r="T11">
        <v>0</v>
      </c>
      <c r="U11">
        <v>51.762236713834149</v>
      </c>
      <c r="V11">
        <v>7.9673171488636356</v>
      </c>
      <c r="W11">
        <v>15.27623738744076</v>
      </c>
      <c r="X11">
        <v>64.789463069036287</v>
      </c>
      <c r="Y11">
        <v>0</v>
      </c>
      <c r="Z11">
        <v>2.8784289599999999</v>
      </c>
      <c r="AA11">
        <v>10.409039999999999</v>
      </c>
      <c r="AB11">
        <v>11.568563136</v>
      </c>
      <c r="AC11">
        <v>8.5010146560000024</v>
      </c>
      <c r="AD11">
        <v>16.071074639999999</v>
      </c>
      <c r="AE11">
        <v>21.7125353952</v>
      </c>
      <c r="AF11">
        <v>12.303000000000001</v>
      </c>
      <c r="AG11">
        <v>25.911816000000002</v>
      </c>
      <c r="AH11">
        <v>67.1714676</v>
      </c>
      <c r="AI11">
        <v>6.1501176000000006</v>
      </c>
      <c r="AJ11">
        <v>0</v>
      </c>
      <c r="AK11">
        <v>10.980780000000003</v>
      </c>
      <c r="AL11">
        <v>59.209269999999997</v>
      </c>
      <c r="AM11">
        <v>0</v>
      </c>
      <c r="AN11">
        <v>0</v>
      </c>
      <c r="AO11">
        <v>12.91248</v>
      </c>
      <c r="AP11">
        <v>5.6824135200000008</v>
      </c>
      <c r="AQ11">
        <v>32.359470000000002</v>
      </c>
      <c r="AR11">
        <v>12.6067968</v>
      </c>
      <c r="AS11">
        <v>9.3348270719999995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27.305243409793167</v>
      </c>
      <c r="BB11">
        <f t="shared" si="0"/>
        <v>882.86953709997363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133.00172284333644</v>
      </c>
      <c r="L12">
        <v>63.000019140209631</v>
      </c>
      <c r="M12">
        <v>31.88659793814433</v>
      </c>
      <c r="N12">
        <v>51.881382560879814</v>
      </c>
      <c r="O12">
        <v>73.286006012420813</v>
      </c>
      <c r="P12">
        <v>24.816444667925456</v>
      </c>
      <c r="Q12">
        <v>9.5842931442080364</v>
      </c>
      <c r="R12">
        <v>18.613304303428155</v>
      </c>
      <c r="S12">
        <v>11.586903281250001</v>
      </c>
      <c r="T12">
        <v>0</v>
      </c>
      <c r="U12">
        <v>51.762236713834149</v>
      </c>
      <c r="V12">
        <v>7.9673171488636356</v>
      </c>
      <c r="W12">
        <v>15.27623738744076</v>
      </c>
      <c r="X12">
        <v>64.789463069036287</v>
      </c>
      <c r="Y12">
        <v>0</v>
      </c>
      <c r="Z12">
        <v>2.8784289599999999</v>
      </c>
      <c r="AA12">
        <v>6.1704789120000001</v>
      </c>
      <c r="AB12">
        <v>11.568563136</v>
      </c>
      <c r="AC12">
        <v>8.5010146560000024</v>
      </c>
      <c r="AD12">
        <v>16.071074639999999</v>
      </c>
      <c r="AE12">
        <v>21.7125353952</v>
      </c>
      <c r="AF12">
        <v>12.303000000000001</v>
      </c>
      <c r="AG12">
        <v>25.911816000000002</v>
      </c>
      <c r="AH12">
        <v>67.1714676</v>
      </c>
      <c r="AI12">
        <v>6.1501176000000006</v>
      </c>
      <c r="AJ12">
        <v>0</v>
      </c>
      <c r="AK12">
        <v>10.980780000000003</v>
      </c>
      <c r="AL12">
        <v>59.209269999999997</v>
      </c>
      <c r="AM12">
        <v>0</v>
      </c>
      <c r="AN12">
        <v>0</v>
      </c>
      <c r="AO12">
        <v>12.91248</v>
      </c>
      <c r="AP12">
        <v>5.6824135200000008</v>
      </c>
      <c r="AQ12">
        <v>32.359470000000002</v>
      </c>
      <c r="AR12">
        <v>12.6067968</v>
      </c>
      <c r="AS12">
        <v>9.3348270719999995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26.369293957405471</v>
      </c>
      <c r="BB12">
        <f t="shared" si="0"/>
        <v>852.60716854477198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145.00176544516128</v>
      </c>
      <c r="L13">
        <v>63.000019140209631</v>
      </c>
      <c r="M13">
        <v>31.88659793814433</v>
      </c>
      <c r="N13">
        <v>51.881382560879814</v>
      </c>
      <c r="O13">
        <v>73.286006012420813</v>
      </c>
      <c r="P13">
        <v>24.816444667925456</v>
      </c>
      <c r="Q13">
        <v>9.5842931442080364</v>
      </c>
      <c r="R13">
        <v>18.613304303428155</v>
      </c>
      <c r="S13">
        <v>11.586903281250001</v>
      </c>
      <c r="T13">
        <v>0</v>
      </c>
      <c r="U13">
        <v>51.762236713834149</v>
      </c>
      <c r="V13">
        <v>7.9672143750000002</v>
      </c>
      <c r="W13">
        <v>15.27623738744076</v>
      </c>
      <c r="X13">
        <v>64.789463069036287</v>
      </c>
      <c r="Y13">
        <v>0</v>
      </c>
      <c r="Z13">
        <v>2.8784289599999999</v>
      </c>
      <c r="AA13">
        <v>6.1704789120000001</v>
      </c>
      <c r="AB13">
        <v>11.568563136</v>
      </c>
      <c r="AC13">
        <v>8.5010146560000024</v>
      </c>
      <c r="AD13">
        <v>16.071074639999999</v>
      </c>
      <c r="AE13">
        <v>21.7125353952</v>
      </c>
      <c r="AF13">
        <v>12.303000000000001</v>
      </c>
      <c r="AG13">
        <v>25.911816000000002</v>
      </c>
      <c r="AH13">
        <v>67.1714676</v>
      </c>
      <c r="AI13">
        <v>6.1501176000000006</v>
      </c>
      <c r="AJ13">
        <v>0</v>
      </c>
      <c r="AK13">
        <v>10.980780000000003</v>
      </c>
      <c r="AL13">
        <v>59.209269999999997</v>
      </c>
      <c r="AM13">
        <v>0</v>
      </c>
      <c r="AN13">
        <v>0</v>
      </c>
      <c r="AO13">
        <v>12.91248</v>
      </c>
      <c r="AP13">
        <v>5.6824135200000008</v>
      </c>
      <c r="AQ13">
        <v>32.359470000000002</v>
      </c>
      <c r="AR13">
        <v>12.6067968</v>
      </c>
      <c r="AS13">
        <v>9.3348270719999995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26.729292161028386</v>
      </c>
      <c r="BB13">
        <f t="shared" si="0"/>
        <v>864.24711016911033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101.00157714304628</v>
      </c>
      <c r="L14">
        <v>63.000019140209631</v>
      </c>
      <c r="M14">
        <v>31.88659793814433</v>
      </c>
      <c r="N14">
        <v>51.881382560879814</v>
      </c>
      <c r="O14">
        <v>73.286006012420813</v>
      </c>
      <c r="P14">
        <v>24.816444667925456</v>
      </c>
      <c r="Q14">
        <v>9.5842931442080364</v>
      </c>
      <c r="R14">
        <v>18.613304303428155</v>
      </c>
      <c r="S14">
        <v>11.586903281250001</v>
      </c>
      <c r="T14">
        <v>0</v>
      </c>
      <c r="U14">
        <v>51.762236713834149</v>
      </c>
      <c r="V14">
        <v>7.9672143750000002</v>
      </c>
      <c r="W14">
        <v>15.27623738744076</v>
      </c>
      <c r="X14">
        <v>64.789463069036287</v>
      </c>
      <c r="Y14">
        <v>0</v>
      </c>
      <c r="Z14">
        <v>2.8784289599999999</v>
      </c>
      <c r="AA14">
        <v>6.1704789120000001</v>
      </c>
      <c r="AB14">
        <v>11.568563136</v>
      </c>
      <c r="AC14">
        <v>8.5010146560000024</v>
      </c>
      <c r="AD14">
        <v>16.071074639999999</v>
      </c>
      <c r="AE14">
        <v>21.7125353952</v>
      </c>
      <c r="AF14">
        <v>12.303000000000001</v>
      </c>
      <c r="AG14">
        <v>25.911816000000002</v>
      </c>
      <c r="AH14">
        <v>67.1714676</v>
      </c>
      <c r="AI14">
        <v>6.1501176000000006</v>
      </c>
      <c r="AJ14">
        <v>0</v>
      </c>
      <c r="AK14">
        <v>10.980780000000003</v>
      </c>
      <c r="AL14">
        <v>59.209269999999997</v>
      </c>
      <c r="AM14">
        <v>0</v>
      </c>
      <c r="AN14">
        <v>0</v>
      </c>
      <c r="AO14">
        <v>12.91248</v>
      </c>
      <c r="AP14">
        <v>5.6824135200000008</v>
      </c>
      <c r="AQ14">
        <v>32.359470000000002</v>
      </c>
      <c r="AR14">
        <v>12.6067968</v>
      </c>
      <c r="AS14">
        <v>9.3348270719999995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25.409286511964954</v>
      </c>
      <c r="BB14">
        <f t="shared" si="0"/>
        <v>821.56692751605874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129.00170740616056</v>
      </c>
      <c r="L15">
        <v>63.000200892857144</v>
      </c>
      <c r="M15">
        <v>31.88659793814433</v>
      </c>
      <c r="N15">
        <v>51.881382560879814</v>
      </c>
      <c r="O15">
        <v>73.286006012420813</v>
      </c>
      <c r="P15">
        <v>24.816444667925456</v>
      </c>
      <c r="Q15">
        <v>9.5842931442080364</v>
      </c>
      <c r="R15">
        <v>18.613304303428155</v>
      </c>
      <c r="S15">
        <v>11.586903281250001</v>
      </c>
      <c r="T15">
        <v>0</v>
      </c>
      <c r="U15">
        <v>51.762236713834149</v>
      </c>
      <c r="V15">
        <v>7.9672143750000002</v>
      </c>
      <c r="W15">
        <v>15.27623738744076</v>
      </c>
      <c r="X15">
        <v>64.789463069036287</v>
      </c>
      <c r="Y15">
        <v>0</v>
      </c>
      <c r="Z15">
        <v>2.8784289599999999</v>
      </c>
      <c r="AA15">
        <v>6.1704789120000001</v>
      </c>
      <c r="AB15">
        <v>11.568563136</v>
      </c>
      <c r="AC15">
        <v>8.5010146560000024</v>
      </c>
      <c r="AD15">
        <v>16.071074639999999</v>
      </c>
      <c r="AE15">
        <v>21.7125353952</v>
      </c>
      <c r="AF15">
        <v>12.303000000000001</v>
      </c>
      <c r="AG15">
        <v>25.911816000000002</v>
      </c>
      <c r="AH15">
        <v>67.1714676</v>
      </c>
      <c r="AI15">
        <v>6.1501176000000006</v>
      </c>
      <c r="AJ15">
        <v>0</v>
      </c>
      <c r="AK15">
        <v>10.980780000000003</v>
      </c>
      <c r="AL15">
        <v>59.209269999999997</v>
      </c>
      <c r="AM15">
        <v>0</v>
      </c>
      <c r="AN15">
        <v>0</v>
      </c>
      <c r="AO15">
        <v>12.91248</v>
      </c>
      <c r="AP15">
        <v>5.0635368000000005</v>
      </c>
      <c r="AQ15">
        <v>32.359470000000002</v>
      </c>
      <c r="AR15">
        <v>12.6067968</v>
      </c>
      <c r="AS15">
        <v>9.3348270719999995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26.230729570837784</v>
      </c>
      <c r="BB15">
        <f t="shared" si="0"/>
        <v>848.12691975294774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148.00177530763753</v>
      </c>
      <c r="L16">
        <v>62.999554594414747</v>
      </c>
      <c r="M16">
        <v>31.88659793814433</v>
      </c>
      <c r="N16">
        <v>51.881382560879814</v>
      </c>
      <c r="O16">
        <v>73.286006012420813</v>
      </c>
      <c r="P16">
        <v>24.816444667925456</v>
      </c>
      <c r="Q16">
        <v>9.5842931442080364</v>
      </c>
      <c r="R16">
        <v>18.613304303428155</v>
      </c>
      <c r="S16">
        <v>11.586903281250001</v>
      </c>
      <c r="T16">
        <v>0</v>
      </c>
      <c r="U16">
        <v>51.762236713834149</v>
      </c>
      <c r="V16">
        <v>7.9672143750000002</v>
      </c>
      <c r="W16">
        <v>15.27623738744076</v>
      </c>
      <c r="X16">
        <v>64.789463069036287</v>
      </c>
      <c r="Y16">
        <v>0</v>
      </c>
      <c r="Z16">
        <v>2.8784289599999999</v>
      </c>
      <c r="AA16">
        <v>6.1704789120000001</v>
      </c>
      <c r="AB16">
        <v>11.568563136</v>
      </c>
      <c r="AC16">
        <v>8.5010146560000024</v>
      </c>
      <c r="AD16">
        <v>16.071074639999999</v>
      </c>
      <c r="AE16">
        <v>21.7125353952</v>
      </c>
      <c r="AF16">
        <v>12.303000000000001</v>
      </c>
      <c r="AG16">
        <v>25.911816000000002</v>
      </c>
      <c r="AH16">
        <v>67.1714676</v>
      </c>
      <c r="AI16">
        <v>6.1501176000000006</v>
      </c>
      <c r="AJ16">
        <v>0</v>
      </c>
      <c r="AK16">
        <v>10.980780000000003</v>
      </c>
      <c r="AL16">
        <v>59.209269999999997</v>
      </c>
      <c r="AM16">
        <v>0</v>
      </c>
      <c r="AN16">
        <v>0</v>
      </c>
      <c r="AO16">
        <v>12.91248</v>
      </c>
      <c r="AP16">
        <v>5.0635368000000005</v>
      </c>
      <c r="AQ16">
        <v>32.359470000000002</v>
      </c>
      <c r="AR16">
        <v>12.6067968</v>
      </c>
      <c r="AS16">
        <v>9.3348270719999995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26.800712218928819</v>
      </c>
      <c r="BB16">
        <f t="shared" si="0"/>
        <v>866.55635870789126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128.00356744893239</v>
      </c>
      <c r="L17">
        <v>63.000012603276858</v>
      </c>
      <c r="M17">
        <v>31.88659793814433</v>
      </c>
      <c r="N17">
        <v>51.881382560879814</v>
      </c>
      <c r="O17">
        <v>73.286006012420813</v>
      </c>
      <c r="P17">
        <v>24.816444667925456</v>
      </c>
      <c r="Q17">
        <v>9.5842931442080364</v>
      </c>
      <c r="R17">
        <v>18.613304303428155</v>
      </c>
      <c r="S17">
        <v>11.586903281250001</v>
      </c>
      <c r="T17">
        <v>0</v>
      </c>
      <c r="U17">
        <v>51.762236713834149</v>
      </c>
      <c r="V17">
        <v>7.9672143750000002</v>
      </c>
      <c r="W17">
        <v>15.27623738744076</v>
      </c>
      <c r="X17">
        <v>64.789463069036287</v>
      </c>
      <c r="Y17">
        <v>0</v>
      </c>
      <c r="Z17">
        <v>2.8784289599999999</v>
      </c>
      <c r="AA17">
        <v>6.1704789120000001</v>
      </c>
      <c r="AB17">
        <v>11.568563136</v>
      </c>
      <c r="AC17">
        <v>8.5010146560000024</v>
      </c>
      <c r="AD17">
        <v>16.071074639999999</v>
      </c>
      <c r="AE17">
        <v>21.7125353952</v>
      </c>
      <c r="AF17">
        <v>12.303000000000001</v>
      </c>
      <c r="AG17">
        <v>25.911816000000002</v>
      </c>
      <c r="AH17">
        <v>67.1714676</v>
      </c>
      <c r="AI17">
        <v>6.1501176000000006</v>
      </c>
      <c r="AJ17">
        <v>0</v>
      </c>
      <c r="AK17">
        <v>10.980780000000003</v>
      </c>
      <c r="AL17">
        <v>59.209269999999997</v>
      </c>
      <c r="AM17">
        <v>0</v>
      </c>
      <c r="AN17">
        <v>0</v>
      </c>
      <c r="AO17">
        <v>12.654230400000001</v>
      </c>
      <c r="AP17">
        <v>5.0635368000000005</v>
      </c>
      <c r="AQ17">
        <v>21.572980000000001</v>
      </c>
      <c r="AR17">
        <v>14.546303999999997</v>
      </c>
      <c r="AS17">
        <v>9.3348270719999995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25.927622751433582</v>
      </c>
      <c r="BB17">
        <f t="shared" si="0"/>
        <v>838.32646592554352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107.00344623376623</v>
      </c>
      <c r="L18">
        <v>63.000569478655848</v>
      </c>
      <c r="M18">
        <v>31.88659793814433</v>
      </c>
      <c r="N18">
        <v>51.881382560879814</v>
      </c>
      <c r="O18">
        <v>73.286006012420813</v>
      </c>
      <c r="P18">
        <v>24.816444667925456</v>
      </c>
      <c r="Q18">
        <v>9.5842931442080364</v>
      </c>
      <c r="R18">
        <v>18.613304303428155</v>
      </c>
      <c r="S18">
        <v>11.586903281250001</v>
      </c>
      <c r="T18">
        <v>0</v>
      </c>
      <c r="U18">
        <v>51.762236713834149</v>
      </c>
      <c r="V18">
        <v>7.9672143750000002</v>
      </c>
      <c r="W18">
        <v>15.27623738744076</v>
      </c>
      <c r="X18">
        <v>64.789463069036287</v>
      </c>
      <c r="Y18">
        <v>0</v>
      </c>
      <c r="Z18">
        <v>2.8784289599999999</v>
      </c>
      <c r="AA18">
        <v>6.1704789120000001</v>
      </c>
      <c r="AB18">
        <v>11.568563136</v>
      </c>
      <c r="AC18">
        <v>8.5010146560000024</v>
      </c>
      <c r="AD18">
        <v>16.071074639999999</v>
      </c>
      <c r="AE18">
        <v>21.7125353952</v>
      </c>
      <c r="AF18">
        <v>12.303000000000001</v>
      </c>
      <c r="AG18">
        <v>25.911816000000002</v>
      </c>
      <c r="AH18">
        <v>67.1714676</v>
      </c>
      <c r="AI18">
        <v>6.1501176000000006</v>
      </c>
      <c r="AJ18">
        <v>0</v>
      </c>
      <c r="AK18">
        <v>10.980780000000003</v>
      </c>
      <c r="AL18">
        <v>59.209269999999997</v>
      </c>
      <c r="AM18">
        <v>0</v>
      </c>
      <c r="AN18">
        <v>0</v>
      </c>
      <c r="AO18">
        <v>12.654230400000001</v>
      </c>
      <c r="AP18">
        <v>5.0635368000000005</v>
      </c>
      <c r="AQ18">
        <v>21.572980000000001</v>
      </c>
      <c r="AR18">
        <v>14.546303999999997</v>
      </c>
      <c r="AS18">
        <v>9.3348270719999995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25.297635821239936</v>
      </c>
      <c r="BB18">
        <f t="shared" si="0"/>
        <v>817.95688851594991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124.0035469434833</v>
      </c>
      <c r="L19">
        <v>62.999889567786845</v>
      </c>
      <c r="M19">
        <v>31.88659793814433</v>
      </c>
      <c r="N19">
        <v>51.881382560879814</v>
      </c>
      <c r="O19">
        <v>73.286006012420813</v>
      </c>
      <c r="P19">
        <v>24.816444667925456</v>
      </c>
      <c r="Q19">
        <v>9.5823833521444701</v>
      </c>
      <c r="R19">
        <v>18.615575007036306</v>
      </c>
      <c r="S19">
        <v>11.585728305315767</v>
      </c>
      <c r="T19">
        <v>0</v>
      </c>
      <c r="U19">
        <v>51.762236713834149</v>
      </c>
      <c r="V19">
        <v>7.9608999238965001</v>
      </c>
      <c r="W19">
        <v>15.27623738744076</v>
      </c>
      <c r="X19">
        <v>64.789463069036287</v>
      </c>
      <c r="Y19">
        <v>0</v>
      </c>
      <c r="Z19">
        <v>2.8784289599999999</v>
      </c>
      <c r="AA19">
        <v>6.1704789120000001</v>
      </c>
      <c r="AB19">
        <v>11.568563136</v>
      </c>
      <c r="AC19">
        <v>8.5010146560000024</v>
      </c>
      <c r="AD19">
        <v>16.071074639999999</v>
      </c>
      <c r="AE19">
        <v>21.7125353952</v>
      </c>
      <c r="AF19">
        <v>12.303000000000001</v>
      </c>
      <c r="AG19">
        <v>25.911816000000002</v>
      </c>
      <c r="AH19">
        <v>67.1714676</v>
      </c>
      <c r="AI19">
        <v>6.1501176000000006</v>
      </c>
      <c r="AJ19">
        <v>0</v>
      </c>
      <c r="AK19">
        <v>10.980780000000003</v>
      </c>
      <c r="AL19">
        <v>59.209269999999997</v>
      </c>
      <c r="AM19">
        <v>0</v>
      </c>
      <c r="AN19">
        <v>0</v>
      </c>
      <c r="AO19">
        <v>12.654230400000001</v>
      </c>
      <c r="AP19">
        <v>5.0635368000000005</v>
      </c>
      <c r="AQ19">
        <v>21.572980000000001</v>
      </c>
      <c r="AR19">
        <v>14.546303999999997</v>
      </c>
      <c r="AS19">
        <v>9.3348270719999995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25.807404589740607</v>
      </c>
      <c r="BB19">
        <f t="shared" si="0"/>
        <v>834.43941203080408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137.00360995</v>
      </c>
      <c r="L20">
        <v>62.999442171010124</v>
      </c>
      <c r="M20">
        <v>31.88659793814433</v>
      </c>
      <c r="N20">
        <v>51.881382560879814</v>
      </c>
      <c r="O20">
        <v>73.286006012420813</v>
      </c>
      <c r="P20">
        <v>24.816444667925456</v>
      </c>
      <c r="Q20">
        <v>9.5823833521444701</v>
      </c>
      <c r="R20">
        <v>18.615575007036306</v>
      </c>
      <c r="S20">
        <v>11.585728305315767</v>
      </c>
      <c r="T20">
        <v>0</v>
      </c>
      <c r="U20">
        <v>51.762236713834149</v>
      </c>
      <c r="V20">
        <v>7.9608999238965001</v>
      </c>
      <c r="W20">
        <v>15.27623738744076</v>
      </c>
      <c r="X20">
        <v>64.789463069036287</v>
      </c>
      <c r="Y20">
        <v>0</v>
      </c>
      <c r="Z20">
        <v>2.8784289599999999</v>
      </c>
      <c r="AA20">
        <v>6.1704789120000001</v>
      </c>
      <c r="AB20">
        <v>11.568563136</v>
      </c>
      <c r="AC20">
        <v>8.5010146560000024</v>
      </c>
      <c r="AD20">
        <v>16.071074639999999</v>
      </c>
      <c r="AE20">
        <v>21.7125353952</v>
      </c>
      <c r="AF20">
        <v>12.303000000000001</v>
      </c>
      <c r="AG20">
        <v>25.911816000000002</v>
      </c>
      <c r="AH20">
        <v>67.1714676</v>
      </c>
      <c r="AI20">
        <v>6.1501176000000006</v>
      </c>
      <c r="AJ20">
        <v>0</v>
      </c>
      <c r="AK20">
        <v>10.980780000000003</v>
      </c>
      <c r="AL20">
        <v>59.209269999999997</v>
      </c>
      <c r="AM20">
        <v>0</v>
      </c>
      <c r="AN20">
        <v>0</v>
      </c>
      <c r="AO20">
        <v>12.654230400000001</v>
      </c>
      <c r="AP20">
        <v>5.0635368000000005</v>
      </c>
      <c r="AQ20">
        <v>21.572980000000001</v>
      </c>
      <c r="AR20">
        <v>14.546303999999997</v>
      </c>
      <c r="AS20">
        <v>9.3348270719999995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26.197393058032766</v>
      </c>
      <c r="BB20">
        <f t="shared" si="0"/>
        <v>847.04903917225192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110.00346580973022</v>
      </c>
      <c r="L21">
        <v>63.000217729393462</v>
      </c>
      <c r="M21">
        <v>31.88659793814433</v>
      </c>
      <c r="N21">
        <v>51.881382560879814</v>
      </c>
      <c r="O21">
        <v>73.286006012420813</v>
      </c>
      <c r="P21">
        <v>24.816444667925456</v>
      </c>
      <c r="Q21">
        <v>9.5823833521444701</v>
      </c>
      <c r="R21">
        <v>18.615575007036306</v>
      </c>
      <c r="S21">
        <v>11.585728305315767</v>
      </c>
      <c r="T21">
        <v>0</v>
      </c>
      <c r="U21">
        <v>51.762236713834149</v>
      </c>
      <c r="V21">
        <v>7.9608999238965001</v>
      </c>
      <c r="W21">
        <v>15.27623738744076</v>
      </c>
      <c r="X21">
        <v>64.789463069036287</v>
      </c>
      <c r="Y21">
        <v>0</v>
      </c>
      <c r="Z21">
        <v>2.8784289599999999</v>
      </c>
      <c r="AA21">
        <v>6.1704789120000001</v>
      </c>
      <c r="AB21">
        <v>11.568563136</v>
      </c>
      <c r="AC21">
        <v>8.5010146560000024</v>
      </c>
      <c r="AD21">
        <v>16.071074639999999</v>
      </c>
      <c r="AE21">
        <v>21.7125353952</v>
      </c>
      <c r="AF21">
        <v>12.303000000000001</v>
      </c>
      <c r="AG21">
        <v>25.911816000000002</v>
      </c>
      <c r="AH21">
        <v>67.1714676</v>
      </c>
      <c r="AI21">
        <v>1.3418438400000001</v>
      </c>
      <c r="AJ21">
        <v>0</v>
      </c>
      <c r="AK21">
        <v>10.980780000000003</v>
      </c>
      <c r="AL21">
        <v>59.209269999999997</v>
      </c>
      <c r="AM21">
        <v>0</v>
      </c>
      <c r="AN21">
        <v>0</v>
      </c>
      <c r="AO21">
        <v>12.654230400000001</v>
      </c>
      <c r="AP21">
        <v>5.0635368000000005</v>
      </c>
      <c r="AQ21">
        <v>21.572980000000001</v>
      </c>
      <c r="AR21">
        <v>14.546303999999997</v>
      </c>
      <c r="AS21">
        <v>9.5711518079999998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25.250253354176181</v>
      </c>
      <c r="BB21">
        <f t="shared" si="0"/>
        <v>816.42486127022198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80.00322108681118</v>
      </c>
      <c r="L22">
        <v>62.999252895752889</v>
      </c>
      <c r="M22">
        <v>31.88659793814433</v>
      </c>
      <c r="N22">
        <v>51.881382560879814</v>
      </c>
      <c r="O22">
        <v>73.286006012420813</v>
      </c>
      <c r="P22">
        <v>24.816444667925456</v>
      </c>
      <c r="Q22">
        <v>9.5823833521444701</v>
      </c>
      <c r="R22">
        <v>18.615575007036306</v>
      </c>
      <c r="S22">
        <v>11.585728305315767</v>
      </c>
      <c r="T22">
        <v>0</v>
      </c>
      <c r="U22">
        <v>51.762236713834149</v>
      </c>
      <c r="V22">
        <v>7.9608999238965001</v>
      </c>
      <c r="W22">
        <v>15.27623738744076</v>
      </c>
      <c r="X22">
        <v>64.789463069036287</v>
      </c>
      <c r="Y22">
        <v>0</v>
      </c>
      <c r="Z22">
        <v>2.8784289599999999</v>
      </c>
      <c r="AA22">
        <v>6.1704789120000001</v>
      </c>
      <c r="AB22">
        <v>11.568563136</v>
      </c>
      <c r="AC22">
        <v>8.5010146560000024</v>
      </c>
      <c r="AD22">
        <v>16.071074639999999</v>
      </c>
      <c r="AE22">
        <v>21.7125353952</v>
      </c>
      <c r="AF22">
        <v>12.303000000000001</v>
      </c>
      <c r="AG22">
        <v>25.911816000000002</v>
      </c>
      <c r="AH22">
        <v>67.1714676</v>
      </c>
      <c r="AI22">
        <v>1.3418438400000001</v>
      </c>
      <c r="AJ22">
        <v>0</v>
      </c>
      <c r="AK22">
        <v>10.980780000000003</v>
      </c>
      <c r="AL22">
        <v>59.209269999999997</v>
      </c>
      <c r="AM22">
        <v>0</v>
      </c>
      <c r="AN22">
        <v>0</v>
      </c>
      <c r="AO22">
        <v>12.654230400000001</v>
      </c>
      <c r="AP22">
        <v>5.0635368000000005</v>
      </c>
      <c r="AQ22">
        <v>21.572980000000001</v>
      </c>
      <c r="AR22">
        <v>14.546303999999997</v>
      </c>
      <c r="AS22">
        <v>9.5711518079999998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24.350217067479385</v>
      </c>
      <c r="BB22">
        <f t="shared" si="0"/>
        <v>787.32368800035908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80.00322108681118</v>
      </c>
      <c r="L23">
        <v>63.000000000000007</v>
      </c>
      <c r="M23">
        <v>31.88659793814433</v>
      </c>
      <c r="N23">
        <v>51.881382560879814</v>
      </c>
      <c r="O23">
        <v>73.286006012420813</v>
      </c>
      <c r="P23">
        <v>24.816444667925456</v>
      </c>
      <c r="Q23">
        <v>9.5823833521444701</v>
      </c>
      <c r="R23">
        <v>18.615575007036306</v>
      </c>
      <c r="S23">
        <v>11.585728305315767</v>
      </c>
      <c r="T23">
        <v>0</v>
      </c>
      <c r="U23">
        <v>51.762236713834149</v>
      </c>
      <c r="V23">
        <v>7.9608999238965001</v>
      </c>
      <c r="W23">
        <v>15.27623738744076</v>
      </c>
      <c r="X23">
        <v>64.789463069036287</v>
      </c>
      <c r="Y23">
        <v>0</v>
      </c>
      <c r="Z23">
        <v>2.8784289599999999</v>
      </c>
      <c r="AA23">
        <v>10.756008</v>
      </c>
      <c r="AB23">
        <v>11.568563136</v>
      </c>
      <c r="AC23">
        <v>8.5010146560000024</v>
      </c>
      <c r="AD23">
        <v>16.071074639999999</v>
      </c>
      <c r="AE23">
        <v>21.7125353952</v>
      </c>
      <c r="AF23">
        <v>12.303000000000001</v>
      </c>
      <c r="AG23">
        <v>25.911816000000002</v>
      </c>
      <c r="AH23">
        <v>67.1714676</v>
      </c>
      <c r="AI23">
        <v>1.3977540000000002</v>
      </c>
      <c r="AJ23">
        <v>0</v>
      </c>
      <c r="AK23">
        <v>10.980780000000003</v>
      </c>
      <c r="AL23">
        <v>59.209269999999997</v>
      </c>
      <c r="AM23">
        <v>0</v>
      </c>
      <c r="AN23">
        <v>0</v>
      </c>
      <c r="AO23">
        <v>12.654230400000001</v>
      </c>
      <c r="AP23">
        <v>5.0635368000000005</v>
      </c>
      <c r="AQ23">
        <v>21.572980000000001</v>
      </c>
      <c r="AR23">
        <v>14.546303999999997</v>
      </c>
      <c r="AS23">
        <v>9.5711518079999998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24.489482570206803</v>
      </c>
      <c r="BB23">
        <f t="shared" si="0"/>
        <v>791.82660884987877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101.0034043492165</v>
      </c>
      <c r="L24">
        <v>62.999999999999993</v>
      </c>
      <c r="M24">
        <v>31.88659793814433</v>
      </c>
      <c r="N24">
        <v>51.881382560879814</v>
      </c>
      <c r="O24">
        <v>73.286006012420813</v>
      </c>
      <c r="P24">
        <v>24.816444667925456</v>
      </c>
      <c r="Q24">
        <v>9.5823833521444701</v>
      </c>
      <c r="R24">
        <v>18.615575007036306</v>
      </c>
      <c r="S24">
        <v>11.585728305315767</v>
      </c>
      <c r="T24">
        <v>0</v>
      </c>
      <c r="U24">
        <v>51.762236713834149</v>
      </c>
      <c r="V24">
        <v>7.9608999238965001</v>
      </c>
      <c r="W24">
        <v>15.27623738744076</v>
      </c>
      <c r="X24">
        <v>64.789463069036287</v>
      </c>
      <c r="Y24">
        <v>0</v>
      </c>
      <c r="Z24">
        <v>2.8784289599999999</v>
      </c>
      <c r="AA24">
        <v>11.796911999999999</v>
      </c>
      <c r="AB24">
        <v>11.568563136</v>
      </c>
      <c r="AC24">
        <v>8.5010146560000024</v>
      </c>
      <c r="AD24">
        <v>16.071074639999999</v>
      </c>
      <c r="AE24">
        <v>21.7125353952</v>
      </c>
      <c r="AF24">
        <v>12.303000000000001</v>
      </c>
      <c r="AG24">
        <v>25.911816000000002</v>
      </c>
      <c r="AH24">
        <v>67.1714676</v>
      </c>
      <c r="AI24">
        <v>6.1501176000000006</v>
      </c>
      <c r="AJ24">
        <v>0</v>
      </c>
      <c r="AK24">
        <v>10.980780000000003</v>
      </c>
      <c r="AL24">
        <v>59.209269999999997</v>
      </c>
      <c r="AM24">
        <v>0</v>
      </c>
      <c r="AN24">
        <v>0</v>
      </c>
      <c r="AO24">
        <v>12.654230400000001</v>
      </c>
      <c r="AP24">
        <v>5.0635368000000005</v>
      </c>
      <c r="AQ24">
        <v>21.572980000000001</v>
      </c>
      <c r="AR24">
        <v>14.546303999999997</v>
      </c>
      <c r="AS24">
        <v>9.5711518079999998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25.293286096078944</v>
      </c>
      <c r="BB24">
        <f t="shared" si="0"/>
        <v>817.81625618641192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80.00322108681118</v>
      </c>
      <c r="L25">
        <v>63.000000000000007</v>
      </c>
      <c r="M25">
        <v>31.88659793814433</v>
      </c>
      <c r="N25">
        <v>51.881382560879814</v>
      </c>
      <c r="O25">
        <v>73.286006012420813</v>
      </c>
      <c r="P25">
        <v>24.816444667925456</v>
      </c>
      <c r="Q25">
        <v>9.5842931442080364</v>
      </c>
      <c r="R25">
        <v>18.613304303428155</v>
      </c>
      <c r="S25">
        <v>11.586903281250001</v>
      </c>
      <c r="T25">
        <v>0</v>
      </c>
      <c r="U25">
        <v>51.762236713834149</v>
      </c>
      <c r="V25">
        <v>7.9672143750000002</v>
      </c>
      <c r="W25">
        <v>15.27623738744076</v>
      </c>
      <c r="X25">
        <v>64.789463069036287</v>
      </c>
      <c r="Y25">
        <v>0</v>
      </c>
      <c r="Z25">
        <v>2.8784289599999999</v>
      </c>
      <c r="AA25">
        <v>12.340957824</v>
      </c>
      <c r="AB25">
        <v>11.568563136</v>
      </c>
      <c r="AC25">
        <v>8.5010146560000024</v>
      </c>
      <c r="AD25">
        <v>16.071074639999999</v>
      </c>
      <c r="AE25">
        <v>21.7125353952</v>
      </c>
      <c r="AF25">
        <v>12.303000000000001</v>
      </c>
      <c r="AG25">
        <v>25.911816000000002</v>
      </c>
      <c r="AH25">
        <v>67.1714676</v>
      </c>
      <c r="AI25">
        <v>6.1501176000000006</v>
      </c>
      <c r="AJ25">
        <v>0</v>
      </c>
      <c r="AK25">
        <v>10.980780000000003</v>
      </c>
      <c r="AL25">
        <v>59.209269999999997</v>
      </c>
      <c r="AM25">
        <v>0</v>
      </c>
      <c r="AN25">
        <v>0</v>
      </c>
      <c r="AO25">
        <v>12.654230400000001</v>
      </c>
      <c r="AP25">
        <v>5.0635368000000005</v>
      </c>
      <c r="AQ25">
        <v>32.359470000000002</v>
      </c>
      <c r="AR25">
        <v>14.546303999999997</v>
      </c>
      <c r="AS25">
        <v>9.5711518079999998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25.003410704071591</v>
      </c>
      <c r="BB25">
        <f t="shared" si="0"/>
        <v>808.44361265550731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80.00322108681118</v>
      </c>
      <c r="L26">
        <v>63.000000000000007</v>
      </c>
      <c r="M26">
        <v>31.88659793814433</v>
      </c>
      <c r="N26">
        <v>51.881382560879814</v>
      </c>
      <c r="O26">
        <v>73.286006012420813</v>
      </c>
      <c r="P26">
        <v>24.816444667925456</v>
      </c>
      <c r="Q26">
        <v>9.5842931442080364</v>
      </c>
      <c r="R26">
        <v>18.613304303428155</v>
      </c>
      <c r="S26">
        <v>11.586903281250001</v>
      </c>
      <c r="T26">
        <v>0</v>
      </c>
      <c r="U26">
        <v>51.762236713834149</v>
      </c>
      <c r="V26">
        <v>7.9672143750000002</v>
      </c>
      <c r="W26">
        <v>15.27623738744076</v>
      </c>
      <c r="X26">
        <v>64.789463069036287</v>
      </c>
      <c r="Y26">
        <v>0</v>
      </c>
      <c r="Z26">
        <v>2.8784289599999999</v>
      </c>
      <c r="AA26">
        <v>12.340957824</v>
      </c>
      <c r="AB26">
        <v>11.568563136</v>
      </c>
      <c r="AC26">
        <v>8.5010146560000024</v>
      </c>
      <c r="AD26">
        <v>16.071074639999999</v>
      </c>
      <c r="AE26">
        <v>21.7125353952</v>
      </c>
      <c r="AF26">
        <v>12.303000000000001</v>
      </c>
      <c r="AG26">
        <v>25.911816000000002</v>
      </c>
      <c r="AH26">
        <v>67.1714676</v>
      </c>
      <c r="AI26">
        <v>6.7092191999999997</v>
      </c>
      <c r="AJ26">
        <v>0</v>
      </c>
      <c r="AK26">
        <v>10.980780000000003</v>
      </c>
      <c r="AL26">
        <v>59.209269999999997</v>
      </c>
      <c r="AM26">
        <v>0</v>
      </c>
      <c r="AN26">
        <v>0</v>
      </c>
      <c r="AO26">
        <v>12.654230400000001</v>
      </c>
      <c r="AP26">
        <v>5.0635368000000005</v>
      </c>
      <c r="AQ26">
        <v>32.359470000000002</v>
      </c>
      <c r="AR26">
        <v>14.546303999999997</v>
      </c>
      <c r="AS26">
        <v>9.5711518079999998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25.020183752071596</v>
      </c>
      <c r="BB26">
        <f t="shared" si="0"/>
        <v>808.98594120750727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104.00159329783089</v>
      </c>
      <c r="L27">
        <v>63.000240037551201</v>
      </c>
      <c r="M27">
        <v>31.88659793814433</v>
      </c>
      <c r="N27">
        <v>51.881382560879814</v>
      </c>
      <c r="O27">
        <v>73.286006012420813</v>
      </c>
      <c r="P27">
        <v>24.816444667925456</v>
      </c>
      <c r="Q27">
        <v>9.5842931442080364</v>
      </c>
      <c r="R27">
        <v>18.613304303428155</v>
      </c>
      <c r="S27">
        <v>11.586903281250001</v>
      </c>
      <c r="T27">
        <v>0</v>
      </c>
      <c r="U27">
        <v>51.762236713834149</v>
      </c>
      <c r="V27">
        <v>7.9672143750000002</v>
      </c>
      <c r="W27">
        <v>15.27623738744076</v>
      </c>
      <c r="X27">
        <v>64.789463069036287</v>
      </c>
      <c r="Y27">
        <v>0</v>
      </c>
      <c r="Z27">
        <v>2.8784289599999999</v>
      </c>
      <c r="AA27">
        <v>11.796911999999999</v>
      </c>
      <c r="AB27">
        <v>11.568563136</v>
      </c>
      <c r="AC27">
        <v>8.5010146560000024</v>
      </c>
      <c r="AD27">
        <v>16.071074639999999</v>
      </c>
      <c r="AE27">
        <v>21.7125353952</v>
      </c>
      <c r="AF27">
        <v>12.303000000000001</v>
      </c>
      <c r="AG27">
        <v>25.911816000000002</v>
      </c>
      <c r="AH27">
        <v>67.1714676</v>
      </c>
      <c r="AI27">
        <v>8.3865239999999996</v>
      </c>
      <c r="AJ27">
        <v>0</v>
      </c>
      <c r="AK27">
        <v>10.980780000000003</v>
      </c>
      <c r="AL27">
        <v>59.209269999999997</v>
      </c>
      <c r="AM27">
        <v>0</v>
      </c>
      <c r="AN27">
        <v>0</v>
      </c>
      <c r="AO27">
        <v>12.654230400000001</v>
      </c>
      <c r="AP27">
        <v>5.0635368000000005</v>
      </c>
      <c r="AQ27">
        <v>43.145960000000002</v>
      </c>
      <c r="AR27">
        <v>14.546303999999997</v>
      </c>
      <c r="AS27">
        <v>9.5711518079999998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26.097734413128741</v>
      </c>
      <c r="BB27">
        <f t="shared" si="0"/>
        <v>843.82675177102112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91.00151849048595</v>
      </c>
      <c r="L28">
        <v>62.999899186422411</v>
      </c>
      <c r="M28">
        <v>31.88659793814433</v>
      </c>
      <c r="N28">
        <v>51.881382560879814</v>
      </c>
      <c r="O28">
        <v>73.286006012420813</v>
      </c>
      <c r="P28">
        <v>24.816444667925456</v>
      </c>
      <c r="Q28">
        <v>9.5842931442080364</v>
      </c>
      <c r="R28">
        <v>18.613304303428155</v>
      </c>
      <c r="S28">
        <v>11.586903281250001</v>
      </c>
      <c r="T28">
        <v>0</v>
      </c>
      <c r="U28">
        <v>51.762236713834149</v>
      </c>
      <c r="V28">
        <v>7.9672143750000002</v>
      </c>
      <c r="W28">
        <v>15.27623738744076</v>
      </c>
      <c r="X28">
        <v>64.789463069036287</v>
      </c>
      <c r="Y28">
        <v>0</v>
      </c>
      <c r="Z28">
        <v>2.8784289599999999</v>
      </c>
      <c r="AA28">
        <v>10.756008</v>
      </c>
      <c r="AB28">
        <v>11.568563136</v>
      </c>
      <c r="AC28">
        <v>8.5010146560000024</v>
      </c>
      <c r="AD28">
        <v>16.071074639999999</v>
      </c>
      <c r="AE28">
        <v>21.7125353952</v>
      </c>
      <c r="AF28">
        <v>12.303000000000001</v>
      </c>
      <c r="AG28">
        <v>25.911816000000002</v>
      </c>
      <c r="AH28">
        <v>67.1714676</v>
      </c>
      <c r="AI28">
        <v>21.469501440000002</v>
      </c>
      <c r="AJ28">
        <v>0</v>
      </c>
      <c r="AK28">
        <v>10.980780000000003</v>
      </c>
      <c r="AL28">
        <v>59.209269999999997</v>
      </c>
      <c r="AM28">
        <v>0</v>
      </c>
      <c r="AN28">
        <v>0</v>
      </c>
      <c r="AO28">
        <v>12.654230400000001</v>
      </c>
      <c r="AP28">
        <v>5.0635368000000005</v>
      </c>
      <c r="AQ28">
        <v>43.145960000000002</v>
      </c>
      <c r="AR28">
        <v>14.546303999999997</v>
      </c>
      <c r="AS28">
        <v>9.5711518079999998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26.0689841465745</v>
      </c>
      <c r="BB28">
        <f t="shared" si="0"/>
        <v>842.8971598191016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83.001465436718803</v>
      </c>
      <c r="L29">
        <v>62.999462168556299</v>
      </c>
      <c r="M29">
        <v>31.88659793814433</v>
      </c>
      <c r="N29">
        <v>51.881382560879814</v>
      </c>
      <c r="O29">
        <v>73.286006012420813</v>
      </c>
      <c r="P29">
        <v>24.816444667925456</v>
      </c>
      <c r="Q29">
        <v>9.5842931442080364</v>
      </c>
      <c r="R29">
        <v>18.613304303428155</v>
      </c>
      <c r="S29">
        <v>11.586903281250001</v>
      </c>
      <c r="T29">
        <v>0</v>
      </c>
      <c r="U29">
        <v>51.762236713834149</v>
      </c>
      <c r="V29">
        <v>7.9672143750000002</v>
      </c>
      <c r="W29">
        <v>15.27623738744076</v>
      </c>
      <c r="X29">
        <v>64.789463069036287</v>
      </c>
      <c r="Y29">
        <v>0</v>
      </c>
      <c r="Z29">
        <v>2.8784289599999999</v>
      </c>
      <c r="AA29">
        <v>6.1704789120000001</v>
      </c>
      <c r="AB29">
        <v>11.568563136</v>
      </c>
      <c r="AC29">
        <v>8.5010146560000024</v>
      </c>
      <c r="AD29">
        <v>16.071074639999999</v>
      </c>
      <c r="AE29">
        <v>21.7125353952</v>
      </c>
      <c r="AF29">
        <v>12.303000000000001</v>
      </c>
      <c r="AG29">
        <v>25.911816000000002</v>
      </c>
      <c r="AH29">
        <v>67.1714676</v>
      </c>
      <c r="AI29">
        <v>21.469501440000002</v>
      </c>
      <c r="AJ29">
        <v>0</v>
      </c>
      <c r="AK29">
        <v>10.980780000000003</v>
      </c>
      <c r="AL29">
        <v>62.416799999999995</v>
      </c>
      <c r="AM29">
        <v>0</v>
      </c>
      <c r="AN29">
        <v>0</v>
      </c>
      <c r="AO29">
        <v>12.91248</v>
      </c>
      <c r="AP29">
        <v>5.0635368000000005</v>
      </c>
      <c r="AQ29">
        <v>43.145960000000002</v>
      </c>
      <c r="AR29">
        <v>14.546303999999997</v>
      </c>
      <c r="AS29">
        <v>9.5711518079999998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25.795377047625529</v>
      </c>
      <c r="BB29">
        <f t="shared" si="0"/>
        <v>834.0505273584173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83.001465436718803</v>
      </c>
      <c r="L30">
        <v>63.000358520647247</v>
      </c>
      <c r="M30">
        <v>31.88659793814433</v>
      </c>
      <c r="N30">
        <v>51.881382560879814</v>
      </c>
      <c r="O30">
        <v>73.286006012420813</v>
      </c>
      <c r="P30">
        <v>24.816444667925456</v>
      </c>
      <c r="Q30">
        <v>9.5842931442080364</v>
      </c>
      <c r="R30">
        <v>18.613304303428155</v>
      </c>
      <c r="S30">
        <v>11.586903281250001</v>
      </c>
      <c r="T30">
        <v>0</v>
      </c>
      <c r="U30">
        <v>51.762236713834149</v>
      </c>
      <c r="V30">
        <v>7.9672143750000002</v>
      </c>
      <c r="W30">
        <v>15.27623738744076</v>
      </c>
      <c r="X30">
        <v>64.789463069036287</v>
      </c>
      <c r="Y30">
        <v>0</v>
      </c>
      <c r="Z30">
        <v>2.8784289599999999</v>
      </c>
      <c r="AA30">
        <v>0</v>
      </c>
      <c r="AB30">
        <v>11.568563136</v>
      </c>
      <c r="AC30">
        <v>8.5010146560000024</v>
      </c>
      <c r="AD30">
        <v>16.071074639999999</v>
      </c>
      <c r="AE30">
        <v>21.7125353952</v>
      </c>
      <c r="AF30">
        <v>12.303000000000001</v>
      </c>
      <c r="AG30">
        <v>25.911816000000002</v>
      </c>
      <c r="AH30">
        <v>67.1714676</v>
      </c>
      <c r="AI30">
        <v>21.469501440000002</v>
      </c>
      <c r="AJ30">
        <v>0</v>
      </c>
      <c r="AK30">
        <v>10.980780000000003</v>
      </c>
      <c r="AL30">
        <v>62.416799999999995</v>
      </c>
      <c r="AM30">
        <v>0</v>
      </c>
      <c r="AN30">
        <v>0</v>
      </c>
      <c r="AO30">
        <v>12.91248</v>
      </c>
      <c r="AP30">
        <v>5.0635368000000005</v>
      </c>
      <c r="AQ30">
        <v>43.145960000000002</v>
      </c>
      <c r="AR30">
        <v>14.546303999999997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25.752084324588267</v>
      </c>
      <c r="BB30">
        <f t="shared" si="0"/>
        <v>832.65073224154548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82.998821177820275</v>
      </c>
      <c r="L31">
        <v>63.000313086614177</v>
      </c>
      <c r="M31">
        <v>31.88659793814433</v>
      </c>
      <c r="N31">
        <v>51.881382560879814</v>
      </c>
      <c r="O31">
        <v>73.286006012420813</v>
      </c>
      <c r="P31">
        <v>24.816444667925456</v>
      </c>
      <c r="Q31">
        <v>9.5850493860845845</v>
      </c>
      <c r="R31">
        <v>18.614152507891966</v>
      </c>
      <c r="S31">
        <v>11.590758962795944</v>
      </c>
      <c r="T31">
        <v>0</v>
      </c>
      <c r="U31">
        <v>51.762236713834149</v>
      </c>
      <c r="V31">
        <v>7.9672143750000002</v>
      </c>
      <c r="W31">
        <v>15.27623738744076</v>
      </c>
      <c r="X31">
        <v>64.789463069036287</v>
      </c>
      <c r="Y31">
        <v>0</v>
      </c>
      <c r="Z31">
        <v>2.8784289599999999</v>
      </c>
      <c r="AA31">
        <v>0</v>
      </c>
      <c r="AB31">
        <v>11.568563136</v>
      </c>
      <c r="AC31">
        <v>8.5010146560000024</v>
      </c>
      <c r="AD31">
        <v>16.071074639999999</v>
      </c>
      <c r="AE31">
        <v>21.7125353952</v>
      </c>
      <c r="AF31">
        <v>12.303000000000001</v>
      </c>
      <c r="AG31">
        <v>25.911816000000002</v>
      </c>
      <c r="AH31">
        <v>67.1714676</v>
      </c>
      <c r="AI31">
        <v>21.469501440000002</v>
      </c>
      <c r="AJ31">
        <v>0</v>
      </c>
      <c r="AK31">
        <v>10.980780000000003</v>
      </c>
      <c r="AL31">
        <v>62.416799999999995</v>
      </c>
      <c r="AM31">
        <v>0</v>
      </c>
      <c r="AN31">
        <v>0</v>
      </c>
      <c r="AO31">
        <v>12.91248</v>
      </c>
      <c r="AP31">
        <v>5.0635368000000005</v>
      </c>
      <c r="AQ31">
        <v>43.145960000000002</v>
      </c>
      <c r="AR31">
        <v>23.031648000000001</v>
      </c>
      <c r="AS31">
        <v>14.297646528000001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26.006727757636906</v>
      </c>
      <c r="BB31">
        <f t="shared" si="0"/>
        <v>840.88420324345168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82.998821177820275</v>
      </c>
      <c r="L32">
        <v>63.000375335778621</v>
      </c>
      <c r="M32">
        <v>31.88659793814433</v>
      </c>
      <c r="N32">
        <v>51.881382560879814</v>
      </c>
      <c r="O32">
        <v>73.286006012420813</v>
      </c>
      <c r="P32">
        <v>24.816444667925456</v>
      </c>
      <c r="Q32">
        <v>9.5850493860845845</v>
      </c>
      <c r="R32">
        <v>18.614152507891966</v>
      </c>
      <c r="S32">
        <v>11.590758962795944</v>
      </c>
      <c r="T32">
        <v>0</v>
      </c>
      <c r="U32">
        <v>51.762236713834149</v>
      </c>
      <c r="V32">
        <v>7.9672143750000002</v>
      </c>
      <c r="W32">
        <v>15.27623738744076</v>
      </c>
      <c r="X32">
        <v>64.789463069036287</v>
      </c>
      <c r="Y32">
        <v>0</v>
      </c>
      <c r="Z32">
        <v>2.8784289599999999</v>
      </c>
      <c r="AA32">
        <v>0</v>
      </c>
      <c r="AB32">
        <v>11.568563136</v>
      </c>
      <c r="AC32">
        <v>8.5010146560000024</v>
      </c>
      <c r="AD32">
        <v>16.071074639999999</v>
      </c>
      <c r="AE32">
        <v>21.7125353952</v>
      </c>
      <c r="AF32">
        <v>12.303000000000001</v>
      </c>
      <c r="AG32">
        <v>25.911816000000002</v>
      </c>
      <c r="AH32">
        <v>67.1714676</v>
      </c>
      <c r="AI32">
        <v>21.469501440000002</v>
      </c>
      <c r="AJ32">
        <v>0</v>
      </c>
      <c r="AK32">
        <v>10.980780000000003</v>
      </c>
      <c r="AL32">
        <v>62.416799999999995</v>
      </c>
      <c r="AM32">
        <v>0</v>
      </c>
      <c r="AN32">
        <v>0</v>
      </c>
      <c r="AO32">
        <v>12.91248</v>
      </c>
      <c r="AP32">
        <v>5.0635368000000005</v>
      </c>
      <c r="AQ32">
        <v>43.145960000000002</v>
      </c>
      <c r="AR32">
        <v>23.031648000000001</v>
      </c>
      <c r="AS32">
        <v>14.297646528000001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26.00672962511182</v>
      </c>
      <c r="BB32">
        <f t="shared" si="0"/>
        <v>840.8842636251411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85.76245381527977</v>
      </c>
      <c r="L33">
        <v>67.618000322171582</v>
      </c>
      <c r="M33">
        <v>31.88659793814433</v>
      </c>
      <c r="N33">
        <v>51.881382560879814</v>
      </c>
      <c r="O33">
        <v>73.286006012420813</v>
      </c>
      <c r="P33">
        <v>24.816444667925456</v>
      </c>
      <c r="Q33">
        <v>9.5842931442080364</v>
      </c>
      <c r="R33">
        <v>18.613304303428155</v>
      </c>
      <c r="S33">
        <v>11.586903281250001</v>
      </c>
      <c r="T33">
        <v>0</v>
      </c>
      <c r="U33">
        <v>51.762236713834149</v>
      </c>
      <c r="V33">
        <v>7.9672143750000002</v>
      </c>
      <c r="W33">
        <v>15.27623738744076</v>
      </c>
      <c r="X33">
        <v>64.789463069036287</v>
      </c>
      <c r="Y33">
        <v>0</v>
      </c>
      <c r="Z33">
        <v>5.7568579199999999</v>
      </c>
      <c r="AA33">
        <v>0</v>
      </c>
      <c r="AB33">
        <v>11.568563136</v>
      </c>
      <c r="AC33">
        <v>8.5010146560000024</v>
      </c>
      <c r="AD33">
        <v>16.071074639999999</v>
      </c>
      <c r="AE33">
        <v>21.7125353952</v>
      </c>
      <c r="AF33">
        <v>12.303000000000001</v>
      </c>
      <c r="AG33">
        <v>25.911816000000002</v>
      </c>
      <c r="AH33">
        <v>67.1714676</v>
      </c>
      <c r="AI33">
        <v>21.469501440000002</v>
      </c>
      <c r="AJ33">
        <v>0</v>
      </c>
      <c r="AK33">
        <v>10.980780000000003</v>
      </c>
      <c r="AL33">
        <v>62.416799999999995</v>
      </c>
      <c r="AM33">
        <v>0</v>
      </c>
      <c r="AN33">
        <v>0</v>
      </c>
      <c r="AO33">
        <v>12.91248</v>
      </c>
      <c r="AP33">
        <v>5.0635368000000005</v>
      </c>
      <c r="AQ33">
        <v>43.145960000000002</v>
      </c>
      <c r="AR33">
        <v>12.6067968</v>
      </c>
      <c r="AS33">
        <v>14.297646528000001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26.001611072961655</v>
      </c>
      <c r="BB33">
        <f t="shared" si="0"/>
        <v>840.71875743325757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85.757499862715207</v>
      </c>
      <c r="L34">
        <v>67.618000322171582</v>
      </c>
      <c r="M34">
        <v>31.88659793814433</v>
      </c>
      <c r="N34">
        <v>51.881382560879814</v>
      </c>
      <c r="O34">
        <v>73.286006012420813</v>
      </c>
      <c r="P34">
        <v>24.816444667925456</v>
      </c>
      <c r="Q34">
        <v>9.5850493860845845</v>
      </c>
      <c r="R34">
        <v>18.614152507891966</v>
      </c>
      <c r="S34">
        <v>11.590758962795944</v>
      </c>
      <c r="T34">
        <v>0</v>
      </c>
      <c r="U34">
        <v>51.762236713834149</v>
      </c>
      <c r="V34">
        <v>7.9672143750000002</v>
      </c>
      <c r="W34">
        <v>15.278168429360694</v>
      </c>
      <c r="X34">
        <v>64.789463069036287</v>
      </c>
      <c r="Y34">
        <v>0</v>
      </c>
      <c r="Z34">
        <v>5.7568579199999999</v>
      </c>
      <c r="AA34">
        <v>0</v>
      </c>
      <c r="AB34">
        <v>11.568563136</v>
      </c>
      <c r="AC34">
        <v>8.5010146560000024</v>
      </c>
      <c r="AD34">
        <v>16.071074639999999</v>
      </c>
      <c r="AE34">
        <v>21.7125353952</v>
      </c>
      <c r="AF34">
        <v>12.303000000000001</v>
      </c>
      <c r="AG34">
        <v>25.911816000000002</v>
      </c>
      <c r="AH34">
        <v>67.1714676</v>
      </c>
      <c r="AI34">
        <v>6.7092191999999997</v>
      </c>
      <c r="AJ34">
        <v>0</v>
      </c>
      <c r="AK34">
        <v>10.980780000000003</v>
      </c>
      <c r="AL34">
        <v>62.416799999999995</v>
      </c>
      <c r="AM34">
        <v>0</v>
      </c>
      <c r="AN34">
        <v>0</v>
      </c>
      <c r="AO34">
        <v>12.91248</v>
      </c>
      <c r="AP34">
        <v>5.0635368000000005</v>
      </c>
      <c r="AQ34">
        <v>43.145960000000002</v>
      </c>
      <c r="AR34">
        <v>12.6067968</v>
      </c>
      <c r="AS34">
        <v>9.5711518079999998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25.417081183945136</v>
      </c>
      <c r="BB34">
        <f t="shared" si="0"/>
        <v>821.81894757951568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86.775935156756745</v>
      </c>
      <c r="L35">
        <v>67.618000322171582</v>
      </c>
      <c r="M35">
        <v>31.88659793814433</v>
      </c>
      <c r="N35">
        <v>51.881382560879814</v>
      </c>
      <c r="O35">
        <v>73.286006012420813</v>
      </c>
      <c r="P35">
        <v>24.816444667925456</v>
      </c>
      <c r="Q35">
        <v>5</v>
      </c>
      <c r="R35">
        <v>6.1862664576802517</v>
      </c>
      <c r="S35">
        <v>5.1541716524216525</v>
      </c>
      <c r="T35">
        <v>0</v>
      </c>
      <c r="U35">
        <v>51.762236713834149</v>
      </c>
      <c r="V35">
        <v>7.9671000000000003</v>
      </c>
      <c r="W35">
        <v>15.278168429360694</v>
      </c>
      <c r="X35">
        <v>64.789463069036287</v>
      </c>
      <c r="Y35">
        <v>0</v>
      </c>
      <c r="Z35">
        <v>5.7568579199999999</v>
      </c>
      <c r="AA35">
        <v>0</v>
      </c>
      <c r="AB35">
        <v>11.568563136</v>
      </c>
      <c r="AC35">
        <v>8.5010146560000024</v>
      </c>
      <c r="AD35">
        <v>16.071074639999999</v>
      </c>
      <c r="AE35">
        <v>21.7125353952</v>
      </c>
      <c r="AF35">
        <v>12.303000000000001</v>
      </c>
      <c r="AG35">
        <v>25.911816000000002</v>
      </c>
      <c r="AH35">
        <v>67.1714676</v>
      </c>
      <c r="AI35">
        <v>6.1501176000000006</v>
      </c>
      <c r="AJ35">
        <v>0</v>
      </c>
      <c r="AK35">
        <v>10.980780000000003</v>
      </c>
      <c r="AL35">
        <v>59.209269999999997</v>
      </c>
      <c r="AM35">
        <v>0</v>
      </c>
      <c r="AN35">
        <v>0</v>
      </c>
      <c r="AO35">
        <v>12.91248</v>
      </c>
      <c r="AP35">
        <v>5.0635368000000005</v>
      </c>
      <c r="AQ35">
        <v>32.359470000000002</v>
      </c>
      <c r="AR35">
        <v>12.6067968</v>
      </c>
      <c r="AS35">
        <v>9.5711518079999998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24.307551625055311</v>
      </c>
      <c r="BB35">
        <f t="shared" si="0"/>
        <v>785.94415371077639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86.776051801116722</v>
      </c>
      <c r="L36">
        <v>67.618000322171582</v>
      </c>
      <c r="M36">
        <v>31.88659793814433</v>
      </c>
      <c r="N36">
        <v>51.881382560879814</v>
      </c>
      <c r="O36">
        <v>73.286006012420813</v>
      </c>
      <c r="P36">
        <v>24.816444667925456</v>
      </c>
      <c r="Q36">
        <v>5</v>
      </c>
      <c r="R36">
        <v>6.1862664576802517</v>
      </c>
      <c r="S36">
        <v>5.1541716524216525</v>
      </c>
      <c r="T36">
        <v>0</v>
      </c>
      <c r="U36">
        <v>51.762236713834149</v>
      </c>
      <c r="V36">
        <v>7.9671000000000003</v>
      </c>
      <c r="W36">
        <v>15.278168429360694</v>
      </c>
      <c r="X36">
        <v>64.789463069036287</v>
      </c>
      <c r="Y36">
        <v>0</v>
      </c>
      <c r="Z36">
        <v>5.7568579199999999</v>
      </c>
      <c r="AA36">
        <v>0</v>
      </c>
      <c r="AB36">
        <v>11.568563136</v>
      </c>
      <c r="AC36">
        <v>8.5010146560000024</v>
      </c>
      <c r="AD36">
        <v>16.071074639999999</v>
      </c>
      <c r="AE36">
        <v>21.7125353952</v>
      </c>
      <c r="AF36">
        <v>12.303000000000001</v>
      </c>
      <c r="AG36">
        <v>25.911816000000002</v>
      </c>
      <c r="AH36">
        <v>67.1714676</v>
      </c>
      <c r="AI36">
        <v>6.1501176000000006</v>
      </c>
      <c r="AJ36">
        <v>0</v>
      </c>
      <c r="AK36">
        <v>10.980780000000003</v>
      </c>
      <c r="AL36">
        <v>59.209269999999997</v>
      </c>
      <c r="AM36">
        <v>0</v>
      </c>
      <c r="AN36">
        <v>0</v>
      </c>
      <c r="AO36">
        <v>12.91248</v>
      </c>
      <c r="AP36">
        <v>5.0635368000000005</v>
      </c>
      <c r="AQ36">
        <v>32.359470000000002</v>
      </c>
      <c r="AR36">
        <v>12.6067968</v>
      </c>
      <c r="AS36">
        <v>9.5711518079999998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24.307554572365191</v>
      </c>
      <c r="BB36">
        <f t="shared" si="0"/>
        <v>785.94426740782649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86.775935156756745</v>
      </c>
      <c r="L37">
        <v>67.618000322171582</v>
      </c>
      <c r="M37">
        <v>31.88659793814433</v>
      </c>
      <c r="N37">
        <v>51.881382560879814</v>
      </c>
      <c r="O37">
        <v>73.286006012420813</v>
      </c>
      <c r="P37">
        <v>24.816444667925456</v>
      </c>
      <c r="Q37">
        <v>5</v>
      </c>
      <c r="R37">
        <v>6.1862664576802517</v>
      </c>
      <c r="S37">
        <v>5</v>
      </c>
      <c r="T37">
        <v>0</v>
      </c>
      <c r="U37">
        <v>51.762236713834149</v>
      </c>
      <c r="V37">
        <v>7.9671000000000003</v>
      </c>
      <c r="W37">
        <v>15.278168429360694</v>
      </c>
      <c r="X37">
        <v>64.789463069036287</v>
      </c>
      <c r="Y37">
        <v>0</v>
      </c>
      <c r="Z37">
        <v>5.7568579199999999</v>
      </c>
      <c r="AA37">
        <v>0</v>
      </c>
      <c r="AB37">
        <v>11.568563136</v>
      </c>
      <c r="AC37">
        <v>8.5010146560000024</v>
      </c>
      <c r="AD37">
        <v>16.071074639999999</v>
      </c>
      <c r="AE37">
        <v>21.7125353952</v>
      </c>
      <c r="AF37">
        <v>12.303000000000001</v>
      </c>
      <c r="AG37">
        <v>25.911816000000002</v>
      </c>
      <c r="AH37">
        <v>67.1714676</v>
      </c>
      <c r="AI37">
        <v>6.1501176000000006</v>
      </c>
      <c r="AJ37">
        <v>0</v>
      </c>
      <c r="AK37">
        <v>10.980780000000003</v>
      </c>
      <c r="AL37">
        <v>59.209269999999997</v>
      </c>
      <c r="AM37">
        <v>0</v>
      </c>
      <c r="AN37">
        <v>0</v>
      </c>
      <c r="AO37">
        <v>12.783355200000003</v>
      </c>
      <c r="AP37">
        <v>5.0635368000000005</v>
      </c>
      <c r="AQ37">
        <v>21.572980000000001</v>
      </c>
      <c r="AR37">
        <v>14.546303999999997</v>
      </c>
      <c r="AS37">
        <v>9.5711518079999998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24.033643040929952</v>
      </c>
      <c r="BB37">
        <f t="shared" si="0"/>
        <v>777.08778304248017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86.776051801116722</v>
      </c>
      <c r="L38">
        <v>67.618000322171582</v>
      </c>
      <c r="M38">
        <v>31.88659793814433</v>
      </c>
      <c r="N38">
        <v>51.881382560879814</v>
      </c>
      <c r="O38">
        <v>73.286006012420813</v>
      </c>
      <c r="P38">
        <v>24.816444667925456</v>
      </c>
      <c r="Q38">
        <v>5</v>
      </c>
      <c r="R38">
        <v>6.1862664576802517</v>
      </c>
      <c r="S38">
        <v>5</v>
      </c>
      <c r="T38">
        <v>0</v>
      </c>
      <c r="U38">
        <v>51.762236713834149</v>
      </c>
      <c r="V38">
        <v>7.9671000000000003</v>
      </c>
      <c r="W38">
        <v>15.278168429360694</v>
      </c>
      <c r="X38">
        <v>64.789463069036287</v>
      </c>
      <c r="Y38">
        <v>0</v>
      </c>
      <c r="Z38">
        <v>5.7568579199999999</v>
      </c>
      <c r="AA38">
        <v>0</v>
      </c>
      <c r="AB38">
        <v>11.568563136</v>
      </c>
      <c r="AC38">
        <v>8.5010146560000024</v>
      </c>
      <c r="AD38">
        <v>16.071074639999999</v>
      </c>
      <c r="AE38">
        <v>21.7125353952</v>
      </c>
      <c r="AF38">
        <v>12.303000000000001</v>
      </c>
      <c r="AG38">
        <v>25.911816000000002</v>
      </c>
      <c r="AH38">
        <v>67.1714676</v>
      </c>
      <c r="AI38">
        <v>6.1501176000000006</v>
      </c>
      <c r="AJ38">
        <v>0</v>
      </c>
      <c r="AK38">
        <v>10.980780000000003</v>
      </c>
      <c r="AL38">
        <v>59.209269999999997</v>
      </c>
      <c r="AM38">
        <v>0</v>
      </c>
      <c r="AN38">
        <v>0</v>
      </c>
      <c r="AO38">
        <v>12.783355200000003</v>
      </c>
      <c r="AP38">
        <v>5.0635368000000005</v>
      </c>
      <c r="AQ38">
        <v>21.572980000000001</v>
      </c>
      <c r="AR38">
        <v>14.546303999999997</v>
      </c>
      <c r="AS38">
        <v>9.5711518079999998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24.033645988239833</v>
      </c>
      <c r="BB38">
        <f t="shared" si="0"/>
        <v>777.08789673953027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</v>
      </c>
      <c r="L39">
        <v>66.43343607634543</v>
      </c>
      <c r="M39">
        <v>31.88659793814433</v>
      </c>
      <c r="N39">
        <v>51.881382560879814</v>
      </c>
      <c r="O39">
        <v>73.286006012420813</v>
      </c>
      <c r="P39">
        <v>24.816444667925456</v>
      </c>
      <c r="Q39">
        <v>5</v>
      </c>
      <c r="R39">
        <v>6.1869385809312627</v>
      </c>
      <c r="S39">
        <v>5</v>
      </c>
      <c r="T39">
        <v>0</v>
      </c>
      <c r="U39">
        <v>51.762236713834149</v>
      </c>
      <c r="V39">
        <v>7.9671000000000003</v>
      </c>
      <c r="W39">
        <v>15.278168429360694</v>
      </c>
      <c r="X39">
        <v>64.789463069036287</v>
      </c>
      <c r="Y39">
        <v>0</v>
      </c>
      <c r="Z39">
        <v>2.8784289599999999</v>
      </c>
      <c r="AA39">
        <v>0</v>
      </c>
      <c r="AB39">
        <v>11.568563136</v>
      </c>
      <c r="AC39">
        <v>8.5010146560000024</v>
      </c>
      <c r="AD39">
        <v>16.071074639999999</v>
      </c>
      <c r="AE39">
        <v>21.7125353952</v>
      </c>
      <c r="AF39">
        <v>12.303000000000001</v>
      </c>
      <c r="AG39">
        <v>25.911816000000002</v>
      </c>
      <c r="AH39">
        <v>67.1714676</v>
      </c>
      <c r="AI39">
        <v>6.1501176000000006</v>
      </c>
      <c r="AJ39">
        <v>0</v>
      </c>
      <c r="AK39">
        <v>10.980780000000003</v>
      </c>
      <c r="AL39">
        <v>59.209269999999997</v>
      </c>
      <c r="AM39">
        <v>0</v>
      </c>
      <c r="AN39">
        <v>0</v>
      </c>
      <c r="AO39">
        <v>12.783355200000003</v>
      </c>
      <c r="AP39">
        <v>5.0635368000000005</v>
      </c>
      <c r="AQ39">
        <v>21.572980000000001</v>
      </c>
      <c r="AR39">
        <v>14.546303999999997</v>
      </c>
      <c r="AS39">
        <v>9.5711518079999998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23.79849514700841</v>
      </c>
      <c r="BB39">
        <f t="shared" si="0"/>
        <v>769.48467469706975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</v>
      </c>
      <c r="L40">
        <v>63</v>
      </c>
      <c r="M40">
        <v>31.88659793814433</v>
      </c>
      <c r="N40">
        <v>51.881382560879814</v>
      </c>
      <c r="O40">
        <v>73.286006012420813</v>
      </c>
      <c r="P40">
        <v>24.816444667925456</v>
      </c>
      <c r="Q40">
        <v>5</v>
      </c>
      <c r="R40">
        <v>6.1869385809312627</v>
      </c>
      <c r="S40">
        <v>5</v>
      </c>
      <c r="T40">
        <v>0</v>
      </c>
      <c r="U40">
        <v>51.762236713834149</v>
      </c>
      <c r="V40">
        <v>7.9669630616907856</v>
      </c>
      <c r="W40">
        <v>15.27623738744076</v>
      </c>
      <c r="X40">
        <v>64.789463069036287</v>
      </c>
      <c r="Y40">
        <v>0</v>
      </c>
      <c r="Z40">
        <v>2.8784289599999999</v>
      </c>
      <c r="AA40">
        <v>0</v>
      </c>
      <c r="AB40">
        <v>11.568563136</v>
      </c>
      <c r="AC40">
        <v>8.5010146560000024</v>
      </c>
      <c r="AD40">
        <v>16.071074639999999</v>
      </c>
      <c r="AE40">
        <v>21.7125353952</v>
      </c>
      <c r="AF40">
        <v>12.303000000000001</v>
      </c>
      <c r="AG40">
        <v>25.911816000000002</v>
      </c>
      <c r="AH40">
        <v>67.1714676</v>
      </c>
      <c r="AI40">
        <v>6.1501176000000006</v>
      </c>
      <c r="AJ40">
        <v>0</v>
      </c>
      <c r="AK40">
        <v>10.980780000000003</v>
      </c>
      <c r="AL40">
        <v>59.209269999999997</v>
      </c>
      <c r="AM40">
        <v>0</v>
      </c>
      <c r="AN40">
        <v>0</v>
      </c>
      <c r="AO40">
        <v>12.783355200000003</v>
      </c>
      <c r="AP40">
        <v>5.0635368000000005</v>
      </c>
      <c r="AQ40">
        <v>21.572980000000001</v>
      </c>
      <c r="AR40">
        <v>14.546303999999997</v>
      </c>
      <c r="AS40">
        <v>9.5711518079999998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23.695429847792532</v>
      </c>
      <c r="BB40">
        <f t="shared" si="0"/>
        <v>766.15223593971098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83.003251514588371</v>
      </c>
      <c r="L41">
        <v>63</v>
      </c>
      <c r="M41">
        <v>31.88659793814433</v>
      </c>
      <c r="N41">
        <v>51.881382560879814</v>
      </c>
      <c r="O41">
        <v>73.286006012420813</v>
      </c>
      <c r="P41">
        <v>24.816444667925456</v>
      </c>
      <c r="Q41">
        <v>5.0014492282696992</v>
      </c>
      <c r="R41">
        <v>5.9986344730679164</v>
      </c>
      <c r="S41">
        <v>5.0012312158469943</v>
      </c>
      <c r="T41">
        <v>0</v>
      </c>
      <c r="U41">
        <v>51.762236713834149</v>
      </c>
      <c r="V41">
        <v>7.9669630616907856</v>
      </c>
      <c r="W41">
        <v>15.27623738744076</v>
      </c>
      <c r="X41">
        <v>64.789463069036287</v>
      </c>
      <c r="Y41">
        <v>0</v>
      </c>
      <c r="Z41">
        <v>2.8784289599999999</v>
      </c>
      <c r="AA41">
        <v>0</v>
      </c>
      <c r="AB41">
        <v>11.568563136</v>
      </c>
      <c r="AC41">
        <v>8.5010146560000024</v>
      </c>
      <c r="AD41">
        <v>16.071074639999999</v>
      </c>
      <c r="AE41">
        <v>21.7125353952</v>
      </c>
      <c r="AF41">
        <v>12.303000000000001</v>
      </c>
      <c r="AG41">
        <v>25.911816000000002</v>
      </c>
      <c r="AH41">
        <v>67.1714676</v>
      </c>
      <c r="AI41">
        <v>1.3977540000000002</v>
      </c>
      <c r="AJ41">
        <v>0</v>
      </c>
      <c r="AK41">
        <v>10.980780000000003</v>
      </c>
      <c r="AL41">
        <v>59.209269999999997</v>
      </c>
      <c r="AM41">
        <v>0</v>
      </c>
      <c r="AN41">
        <v>0</v>
      </c>
      <c r="AO41">
        <v>12.783355200000003</v>
      </c>
      <c r="AP41">
        <v>5.0635368000000005</v>
      </c>
      <c r="AQ41">
        <v>21.572980000000001</v>
      </c>
      <c r="AR41">
        <v>23.031648000000001</v>
      </c>
      <c r="AS41">
        <v>9.5711518079999998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23.801948048754603</v>
      </c>
      <c r="BB41">
        <f t="shared" si="0"/>
        <v>769.59632598959058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83.003251514588371</v>
      </c>
      <c r="L42">
        <v>63.000000000000007</v>
      </c>
      <c r="M42">
        <v>31.88659793814433</v>
      </c>
      <c r="N42">
        <v>51.881382560879814</v>
      </c>
      <c r="O42">
        <v>73.286006012420813</v>
      </c>
      <c r="P42">
        <v>24.816444667925456</v>
      </c>
      <c r="Q42">
        <v>5.0014492282696992</v>
      </c>
      <c r="R42">
        <v>5.9986344730679164</v>
      </c>
      <c r="S42">
        <v>5.0012312158469943</v>
      </c>
      <c r="T42">
        <v>0</v>
      </c>
      <c r="U42">
        <v>51.762236713834149</v>
      </c>
      <c r="V42">
        <v>7.9669630616907856</v>
      </c>
      <c r="W42">
        <v>15.27623738744076</v>
      </c>
      <c r="X42">
        <v>64.789463069036287</v>
      </c>
      <c r="Y42">
        <v>0</v>
      </c>
      <c r="Z42">
        <v>2.8784289599999999</v>
      </c>
      <c r="AA42">
        <v>0</v>
      </c>
      <c r="AB42">
        <v>11.568563136</v>
      </c>
      <c r="AC42">
        <v>8.5010146560000024</v>
      </c>
      <c r="AD42">
        <v>16.071074639999999</v>
      </c>
      <c r="AE42">
        <v>21.7125353952</v>
      </c>
      <c r="AF42">
        <v>12.303000000000001</v>
      </c>
      <c r="AG42">
        <v>25.911816000000002</v>
      </c>
      <c r="AH42">
        <v>67.1714676</v>
      </c>
      <c r="AI42">
        <v>1.3977540000000002</v>
      </c>
      <c r="AJ42">
        <v>0</v>
      </c>
      <c r="AK42">
        <v>10.980780000000003</v>
      </c>
      <c r="AL42">
        <v>59.209269999999997</v>
      </c>
      <c r="AM42">
        <v>0</v>
      </c>
      <c r="AN42">
        <v>0</v>
      </c>
      <c r="AO42">
        <v>12.783355200000003</v>
      </c>
      <c r="AP42">
        <v>5.0635368000000005</v>
      </c>
      <c r="AQ42">
        <v>21.572980000000001</v>
      </c>
      <c r="AR42">
        <v>23.031648000000001</v>
      </c>
      <c r="AS42">
        <v>14.297646528000001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23.94374289035461</v>
      </c>
      <c r="BB42">
        <f t="shared" si="0"/>
        <v>774.18102586799057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83.003251514588371</v>
      </c>
      <c r="L43">
        <v>62.999220939818635</v>
      </c>
      <c r="M43">
        <v>31.88659793814433</v>
      </c>
      <c r="N43">
        <v>51.881382560879814</v>
      </c>
      <c r="O43">
        <v>73.286006012420813</v>
      </c>
      <c r="P43">
        <v>24.816444667925456</v>
      </c>
      <c r="Q43">
        <v>5.0014492282696992</v>
      </c>
      <c r="R43">
        <v>6.0007392140515226</v>
      </c>
      <c r="S43">
        <v>5.0012312158469943</v>
      </c>
      <c r="T43">
        <v>0</v>
      </c>
      <c r="U43">
        <v>51.762236713834149</v>
      </c>
      <c r="V43">
        <v>7.9669630616907856</v>
      </c>
      <c r="W43">
        <v>15.27623738744076</v>
      </c>
      <c r="X43">
        <v>64.789463069036287</v>
      </c>
      <c r="Y43">
        <v>0</v>
      </c>
      <c r="Z43">
        <v>2.8784289599999999</v>
      </c>
      <c r="AA43">
        <v>0</v>
      </c>
      <c r="AB43">
        <v>11.568563136</v>
      </c>
      <c r="AC43">
        <v>8.5010146560000024</v>
      </c>
      <c r="AD43">
        <v>16.071074639999999</v>
      </c>
      <c r="AE43">
        <v>21.7125353952</v>
      </c>
      <c r="AF43">
        <v>12.303000000000001</v>
      </c>
      <c r="AG43">
        <v>25.911816000000002</v>
      </c>
      <c r="AH43">
        <v>67.1714676</v>
      </c>
      <c r="AI43">
        <v>1.3977540000000002</v>
      </c>
      <c r="AJ43">
        <v>0</v>
      </c>
      <c r="AK43">
        <v>10.980780000000003</v>
      </c>
      <c r="AL43">
        <v>59.209269999999997</v>
      </c>
      <c r="AM43">
        <v>0</v>
      </c>
      <c r="AN43">
        <v>0</v>
      </c>
      <c r="AO43">
        <v>12.783355200000003</v>
      </c>
      <c r="AP43">
        <v>5.0635368000000005</v>
      </c>
      <c r="AQ43">
        <v>21.572980000000001</v>
      </c>
      <c r="AR43">
        <v>9.6975359999999995</v>
      </c>
      <c r="AS43">
        <v>14.297646528000001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23.5437594016405</v>
      </c>
      <c r="BB43">
        <f t="shared" si="0"/>
        <v>761.24822303750693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83.003251514588371</v>
      </c>
      <c r="L44">
        <v>62.999759851336542</v>
      </c>
      <c r="M44">
        <v>31.88659793814433</v>
      </c>
      <c r="N44">
        <v>51.881382560879814</v>
      </c>
      <c r="O44">
        <v>73.286006012420813</v>
      </c>
      <c r="P44">
        <v>24.816444667925456</v>
      </c>
      <c r="Q44">
        <v>5.0014492282696992</v>
      </c>
      <c r="R44">
        <v>6.0007392140515226</v>
      </c>
      <c r="S44">
        <v>5.0012312158469943</v>
      </c>
      <c r="T44">
        <v>0</v>
      </c>
      <c r="U44">
        <v>51.762236713834149</v>
      </c>
      <c r="V44">
        <v>7.9669630616907856</v>
      </c>
      <c r="W44">
        <v>15.27623738744076</v>
      </c>
      <c r="X44">
        <v>64.789463069036287</v>
      </c>
      <c r="Y44">
        <v>0</v>
      </c>
      <c r="Z44">
        <v>2.8784289599999999</v>
      </c>
      <c r="AA44">
        <v>0</v>
      </c>
      <c r="AB44">
        <v>11.568563136</v>
      </c>
      <c r="AC44">
        <v>8.5010146560000024</v>
      </c>
      <c r="AD44">
        <v>16.071074639999999</v>
      </c>
      <c r="AE44">
        <v>21.7125353952</v>
      </c>
      <c r="AF44">
        <v>12.303000000000001</v>
      </c>
      <c r="AG44">
        <v>25.911816000000002</v>
      </c>
      <c r="AH44">
        <v>67.1714676</v>
      </c>
      <c r="AI44">
        <v>1.3977540000000002</v>
      </c>
      <c r="AJ44">
        <v>0</v>
      </c>
      <c r="AK44">
        <v>10.980780000000003</v>
      </c>
      <c r="AL44">
        <v>59.209269999999997</v>
      </c>
      <c r="AM44">
        <v>0</v>
      </c>
      <c r="AN44">
        <v>0</v>
      </c>
      <c r="AO44">
        <v>12.783355200000003</v>
      </c>
      <c r="AP44">
        <v>5.0635368000000005</v>
      </c>
      <c r="AQ44">
        <v>21.572980000000001</v>
      </c>
      <c r="AR44">
        <v>9.6975359999999995</v>
      </c>
      <c r="AS44">
        <v>9.5711518079999998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23.401980727386032</v>
      </c>
      <c r="BB44">
        <f t="shared" si="0"/>
        <v>756.66404590327943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80.00322108681118</v>
      </c>
      <c r="L45">
        <v>65</v>
      </c>
      <c r="M45">
        <v>31.88659793814433</v>
      </c>
      <c r="N45">
        <v>51.881382560879814</v>
      </c>
      <c r="O45">
        <v>73.286006012420813</v>
      </c>
      <c r="P45">
        <v>24.816444667925456</v>
      </c>
      <c r="Q45">
        <v>4.001258553791887</v>
      </c>
      <c r="R45">
        <v>5.9986344730679164</v>
      </c>
      <c r="S45">
        <v>4.0010548646671555</v>
      </c>
      <c r="T45">
        <v>0</v>
      </c>
      <c r="U45">
        <v>51.762236713834149</v>
      </c>
      <c r="V45">
        <v>7.9669630616907856</v>
      </c>
      <c r="W45">
        <v>15.27623738744076</v>
      </c>
      <c r="X45">
        <v>64.789463069036287</v>
      </c>
      <c r="Y45">
        <v>0</v>
      </c>
      <c r="Z45">
        <v>2.8784289599999999</v>
      </c>
      <c r="AA45">
        <v>0</v>
      </c>
      <c r="AB45">
        <v>11.568563136</v>
      </c>
      <c r="AC45">
        <v>8.5010146560000024</v>
      </c>
      <c r="AD45">
        <v>16.071074639999999</v>
      </c>
      <c r="AE45">
        <v>21.7125353952</v>
      </c>
      <c r="AF45">
        <v>12.303000000000001</v>
      </c>
      <c r="AG45">
        <v>25.911816000000002</v>
      </c>
      <c r="AH45">
        <v>67.1714676</v>
      </c>
      <c r="AI45">
        <v>1.3977540000000002</v>
      </c>
      <c r="AJ45">
        <v>0</v>
      </c>
      <c r="AK45">
        <v>10.980780000000003</v>
      </c>
      <c r="AL45">
        <v>59.209269999999997</v>
      </c>
      <c r="AM45">
        <v>0</v>
      </c>
      <c r="AN45">
        <v>0</v>
      </c>
      <c r="AO45">
        <v>12.783355200000003</v>
      </c>
      <c r="AP45">
        <v>5.0635368000000005</v>
      </c>
      <c r="AQ45">
        <v>21.572980000000001</v>
      </c>
      <c r="AR45">
        <v>12.6067968</v>
      </c>
      <c r="AS45">
        <v>9.5711518079999998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23.399190589151551</v>
      </c>
      <c r="BB45">
        <f t="shared" si="0"/>
        <v>756.57383479575878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80.00322108681118</v>
      </c>
      <c r="L46">
        <v>65</v>
      </c>
      <c r="M46">
        <v>31.88659793814433</v>
      </c>
      <c r="N46">
        <v>51.881382560879814</v>
      </c>
      <c r="O46">
        <v>73.286006012420813</v>
      </c>
      <c r="P46">
        <v>24.816444667925456</v>
      </c>
      <c r="Q46">
        <v>4.001258553791887</v>
      </c>
      <c r="R46">
        <v>5.9986344730679164</v>
      </c>
      <c r="S46">
        <v>4.0010548646671555</v>
      </c>
      <c r="T46">
        <v>0</v>
      </c>
      <c r="U46">
        <v>51.762236713834149</v>
      </c>
      <c r="V46">
        <v>7.9669630616907856</v>
      </c>
      <c r="W46">
        <v>15.27623738744076</v>
      </c>
      <c r="X46">
        <v>64.789463069036287</v>
      </c>
      <c r="Y46">
        <v>0</v>
      </c>
      <c r="Z46">
        <v>2.8784289599999999</v>
      </c>
      <c r="AA46">
        <v>0</v>
      </c>
      <c r="AB46">
        <v>11.568563136</v>
      </c>
      <c r="AC46">
        <v>8.5010146560000024</v>
      </c>
      <c r="AD46">
        <v>16.071074639999999</v>
      </c>
      <c r="AE46">
        <v>21.7125353952</v>
      </c>
      <c r="AF46">
        <v>12.303000000000001</v>
      </c>
      <c r="AG46">
        <v>25.911816000000002</v>
      </c>
      <c r="AH46">
        <v>67.1714676</v>
      </c>
      <c r="AI46">
        <v>1.3977540000000002</v>
      </c>
      <c r="AJ46">
        <v>0</v>
      </c>
      <c r="AK46">
        <v>10.980780000000003</v>
      </c>
      <c r="AL46">
        <v>59.209269999999997</v>
      </c>
      <c r="AM46">
        <v>0</v>
      </c>
      <c r="AN46">
        <v>0</v>
      </c>
      <c r="AO46">
        <v>12.783355200000003</v>
      </c>
      <c r="AP46">
        <v>5.0635368000000005</v>
      </c>
      <c r="AQ46">
        <v>21.572980000000001</v>
      </c>
      <c r="AR46">
        <v>12.6067968</v>
      </c>
      <c r="AS46">
        <v>9.5711518079999998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23.399190589151559</v>
      </c>
      <c r="BB46">
        <f t="shared" si="0"/>
        <v>756.57383479575878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80.00322108681118</v>
      </c>
      <c r="L47">
        <v>65.000019639316392</v>
      </c>
      <c r="M47">
        <v>31.88659793814433</v>
      </c>
      <c r="N47">
        <v>51.881382560879814</v>
      </c>
      <c r="O47">
        <v>73.286006012420813</v>
      </c>
      <c r="P47">
        <v>24.816444667925456</v>
      </c>
      <c r="Q47">
        <v>4.001258553791887</v>
      </c>
      <c r="R47">
        <v>5.9986344730679164</v>
      </c>
      <c r="S47">
        <v>4.0010548646671555</v>
      </c>
      <c r="T47">
        <v>0</v>
      </c>
      <c r="U47">
        <v>51.762236713834149</v>
      </c>
      <c r="V47">
        <v>7.9669630616907856</v>
      </c>
      <c r="W47">
        <v>15.27623738744076</v>
      </c>
      <c r="X47">
        <v>64.789463069036287</v>
      </c>
      <c r="Y47">
        <v>0</v>
      </c>
      <c r="Z47">
        <v>2.8784289599999999</v>
      </c>
      <c r="AA47">
        <v>0</v>
      </c>
      <c r="AB47">
        <v>11.568563136</v>
      </c>
      <c r="AC47">
        <v>8.5010146560000024</v>
      </c>
      <c r="AD47">
        <v>16.071074639999999</v>
      </c>
      <c r="AE47">
        <v>21.7125353952</v>
      </c>
      <c r="AF47">
        <v>12.303000000000001</v>
      </c>
      <c r="AG47">
        <v>25.911816000000002</v>
      </c>
      <c r="AH47">
        <v>67.1714676</v>
      </c>
      <c r="AI47">
        <v>1.3977540000000002</v>
      </c>
      <c r="AJ47">
        <v>0</v>
      </c>
      <c r="AK47">
        <v>10.980780000000003</v>
      </c>
      <c r="AL47">
        <v>59.209269999999997</v>
      </c>
      <c r="AM47">
        <v>0</v>
      </c>
      <c r="AN47">
        <v>0</v>
      </c>
      <c r="AO47">
        <v>12.783355200000003</v>
      </c>
      <c r="AP47">
        <v>5.0635368000000005</v>
      </c>
      <c r="AQ47">
        <v>21.572980000000001</v>
      </c>
      <c r="AR47">
        <v>14.546303999999997</v>
      </c>
      <c r="AS47">
        <v>9.5711518079999998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23.457376394331035</v>
      </c>
      <c r="BB47">
        <f t="shared" si="0"/>
        <v>758.45517582989567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80.00322108681118</v>
      </c>
      <c r="L48">
        <v>65.000019639316392</v>
      </c>
      <c r="M48">
        <v>31.88659793814433</v>
      </c>
      <c r="N48">
        <v>51.881382560879814</v>
      </c>
      <c r="O48">
        <v>73.286006012420813</v>
      </c>
      <c r="P48">
        <v>24.816444667925456</v>
      </c>
      <c r="Q48">
        <v>4.001258553791887</v>
      </c>
      <c r="R48">
        <v>6.1848940054495918</v>
      </c>
      <c r="S48">
        <v>4.0010548646671555</v>
      </c>
      <c r="T48">
        <v>0</v>
      </c>
      <c r="U48">
        <v>51.762236713834149</v>
      </c>
      <c r="V48">
        <v>7.9669630616907856</v>
      </c>
      <c r="W48">
        <v>15.27623738744076</v>
      </c>
      <c r="X48">
        <v>64.789463069036287</v>
      </c>
      <c r="Y48">
        <v>0</v>
      </c>
      <c r="Z48">
        <v>2.8784289599999999</v>
      </c>
      <c r="AA48">
        <v>0</v>
      </c>
      <c r="AB48">
        <v>11.568563136</v>
      </c>
      <c r="AC48">
        <v>8.5010146560000024</v>
      </c>
      <c r="AD48">
        <v>16.071074639999999</v>
      </c>
      <c r="AE48">
        <v>21.7125353952</v>
      </c>
      <c r="AF48">
        <v>12.303000000000001</v>
      </c>
      <c r="AG48">
        <v>25.911816000000002</v>
      </c>
      <c r="AH48">
        <v>67.1714676</v>
      </c>
      <c r="AI48">
        <v>1.3977540000000002</v>
      </c>
      <c r="AJ48">
        <v>0</v>
      </c>
      <c r="AK48">
        <v>10.980780000000003</v>
      </c>
      <c r="AL48">
        <v>59.209269999999997</v>
      </c>
      <c r="AM48">
        <v>0</v>
      </c>
      <c r="AN48">
        <v>0</v>
      </c>
      <c r="AO48">
        <v>12.783355200000003</v>
      </c>
      <c r="AP48">
        <v>5.0635368000000005</v>
      </c>
      <c r="AQ48">
        <v>21.572980000000001</v>
      </c>
      <c r="AR48">
        <v>14.546303999999997</v>
      </c>
      <c r="AS48">
        <v>9.5711518079999998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23.462964226624017</v>
      </c>
      <c r="BB48">
        <f t="shared" si="0"/>
        <v>758.6358475299844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80.00322108681118</v>
      </c>
      <c r="L49">
        <v>65.000019639316392</v>
      </c>
      <c r="M49">
        <v>31.88659793814433</v>
      </c>
      <c r="N49">
        <v>51.881382560879814</v>
      </c>
      <c r="O49">
        <v>73.286006012420813</v>
      </c>
      <c r="P49">
        <v>24.816444667925456</v>
      </c>
      <c r="Q49">
        <v>4.001258553791887</v>
      </c>
      <c r="R49">
        <v>6.1848940054495918</v>
      </c>
      <c r="S49">
        <v>4.073332724335966</v>
      </c>
      <c r="T49">
        <v>0</v>
      </c>
      <c r="U49">
        <v>51.762236713834149</v>
      </c>
      <c r="V49">
        <v>7.9669630616907856</v>
      </c>
      <c r="W49">
        <v>15.27623738744076</v>
      </c>
      <c r="X49">
        <v>64.789463069036287</v>
      </c>
      <c r="Y49">
        <v>0</v>
      </c>
      <c r="Z49">
        <v>5.7568579199999999</v>
      </c>
      <c r="AA49">
        <v>0</v>
      </c>
      <c r="AB49">
        <v>11.568563136</v>
      </c>
      <c r="AC49">
        <v>8.5010146560000024</v>
      </c>
      <c r="AD49">
        <v>16.071074639999999</v>
      </c>
      <c r="AE49">
        <v>21.7125353952</v>
      </c>
      <c r="AF49">
        <v>12.303000000000001</v>
      </c>
      <c r="AG49">
        <v>25.911816000000002</v>
      </c>
      <c r="AH49">
        <v>67.1714676</v>
      </c>
      <c r="AI49">
        <v>1.3977540000000002</v>
      </c>
      <c r="AJ49">
        <v>0</v>
      </c>
      <c r="AK49">
        <v>10.980780000000003</v>
      </c>
      <c r="AL49">
        <v>59.209269999999997</v>
      </c>
      <c r="AM49">
        <v>0</v>
      </c>
      <c r="AN49">
        <v>0</v>
      </c>
      <c r="AO49">
        <v>12.783355200000003</v>
      </c>
      <c r="AP49">
        <v>5.0635368000000005</v>
      </c>
      <c r="AQ49">
        <v>21.572980000000001</v>
      </c>
      <c r="AR49">
        <v>14.546303999999997</v>
      </c>
      <c r="AS49">
        <v>10.04380128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23.56566492098149</v>
      </c>
      <c r="BB49">
        <f t="shared" si="0"/>
        <v>761.95650312729583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80.00322108681118</v>
      </c>
      <c r="L50">
        <v>65.000019639316392</v>
      </c>
      <c r="M50">
        <v>31.88659793814433</v>
      </c>
      <c r="N50">
        <v>51.881382560879814</v>
      </c>
      <c r="O50">
        <v>73.286006012420813</v>
      </c>
      <c r="P50">
        <v>24.816444667925456</v>
      </c>
      <c r="Q50">
        <v>4.001258553791887</v>
      </c>
      <c r="R50">
        <v>6.1848940054495918</v>
      </c>
      <c r="S50">
        <v>4.073332724335966</v>
      </c>
      <c r="T50">
        <v>0</v>
      </c>
      <c r="U50">
        <v>51.762236713834149</v>
      </c>
      <c r="V50">
        <v>7.9669630616907856</v>
      </c>
      <c r="W50">
        <v>15.27623738744076</v>
      </c>
      <c r="X50">
        <v>64.789463069036287</v>
      </c>
      <c r="Y50">
        <v>0</v>
      </c>
      <c r="Z50">
        <v>5.7568579199999999</v>
      </c>
      <c r="AA50">
        <v>0</v>
      </c>
      <c r="AB50">
        <v>11.568563136</v>
      </c>
      <c r="AC50">
        <v>8.5010146560000024</v>
      </c>
      <c r="AD50">
        <v>16.071074639999999</v>
      </c>
      <c r="AE50">
        <v>21.7125353952</v>
      </c>
      <c r="AF50">
        <v>12.303000000000001</v>
      </c>
      <c r="AG50">
        <v>25.911816000000002</v>
      </c>
      <c r="AH50">
        <v>67.1714676</v>
      </c>
      <c r="AI50">
        <v>1.3977540000000002</v>
      </c>
      <c r="AJ50">
        <v>0</v>
      </c>
      <c r="AK50">
        <v>10.980780000000003</v>
      </c>
      <c r="AL50">
        <v>59.209269999999997</v>
      </c>
      <c r="AM50">
        <v>0</v>
      </c>
      <c r="AN50">
        <v>0</v>
      </c>
      <c r="AO50">
        <v>12.783355200000003</v>
      </c>
      <c r="AP50">
        <v>5.0635368000000005</v>
      </c>
      <c r="AQ50">
        <v>21.572980000000001</v>
      </c>
      <c r="AR50">
        <v>14.546303999999997</v>
      </c>
      <c r="AS50">
        <v>10.04380128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23.56566492098149</v>
      </c>
      <c r="BB50">
        <f t="shared" si="0"/>
        <v>761.95650312729583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80.00322108681118</v>
      </c>
      <c r="L51">
        <v>65.000019286045443</v>
      </c>
      <c r="M51">
        <v>31.88659793814433</v>
      </c>
      <c r="N51">
        <v>51.881382560879814</v>
      </c>
      <c r="O51">
        <v>73.286006012420813</v>
      </c>
      <c r="P51">
        <v>24.816444667925456</v>
      </c>
      <c r="Q51">
        <v>4.001159382615759</v>
      </c>
      <c r="R51">
        <v>6.1882864283391656</v>
      </c>
      <c r="S51">
        <v>4.1026245948644791</v>
      </c>
      <c r="T51">
        <v>0</v>
      </c>
      <c r="U51">
        <v>51.762236713834149</v>
      </c>
      <c r="V51">
        <v>7.9672143750000002</v>
      </c>
      <c r="W51">
        <v>15.27623738744076</v>
      </c>
      <c r="X51">
        <v>64.789463069036287</v>
      </c>
      <c r="Y51">
        <v>0</v>
      </c>
      <c r="Z51">
        <v>5.7568579199999999</v>
      </c>
      <c r="AA51">
        <v>0</v>
      </c>
      <c r="AB51">
        <v>11.568563136</v>
      </c>
      <c r="AC51">
        <v>8.5010146560000024</v>
      </c>
      <c r="AD51">
        <v>16.071074639999999</v>
      </c>
      <c r="AE51">
        <v>21.7125353952</v>
      </c>
      <c r="AF51">
        <v>12.303000000000001</v>
      </c>
      <c r="AG51">
        <v>25.911816000000002</v>
      </c>
      <c r="AH51">
        <v>67.1714676</v>
      </c>
      <c r="AI51">
        <v>0</v>
      </c>
      <c r="AJ51">
        <v>0</v>
      </c>
      <c r="AK51">
        <v>10.980780000000003</v>
      </c>
      <c r="AL51">
        <v>59.209269999999997</v>
      </c>
      <c r="AM51">
        <v>0</v>
      </c>
      <c r="AN51">
        <v>0</v>
      </c>
      <c r="AO51">
        <v>12.783355200000003</v>
      </c>
      <c r="AP51">
        <v>5.0635368000000005</v>
      </c>
      <c r="AQ51">
        <v>21.572980000000001</v>
      </c>
      <c r="AR51">
        <v>9.6975359999999995</v>
      </c>
      <c r="AS51">
        <v>10.04380128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23.379254337531158</v>
      </c>
      <c r="BB51">
        <f t="shared" si="0"/>
        <v>755.92922779302648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80.00322108681118</v>
      </c>
      <c r="L52">
        <v>65.000019286045443</v>
      </c>
      <c r="M52">
        <v>31.88659793814433</v>
      </c>
      <c r="N52">
        <v>51.881382560879814</v>
      </c>
      <c r="O52">
        <v>73.286006012420813</v>
      </c>
      <c r="P52">
        <v>24.816444667925456</v>
      </c>
      <c r="Q52">
        <v>4.001159382615759</v>
      </c>
      <c r="R52">
        <v>6.1882864283391656</v>
      </c>
      <c r="S52">
        <v>4.1026245948644791</v>
      </c>
      <c r="T52">
        <v>0</v>
      </c>
      <c r="U52">
        <v>51.762236713834149</v>
      </c>
      <c r="V52">
        <v>7.9672143750000002</v>
      </c>
      <c r="W52">
        <v>15.27623738744076</v>
      </c>
      <c r="X52">
        <v>64.789463069036287</v>
      </c>
      <c r="Y52">
        <v>0</v>
      </c>
      <c r="Z52">
        <v>5.7568579199999999</v>
      </c>
      <c r="AA52">
        <v>0</v>
      </c>
      <c r="AB52">
        <v>11.568563136</v>
      </c>
      <c r="AC52">
        <v>8.5010146560000024</v>
      </c>
      <c r="AD52">
        <v>16.071074639999999</v>
      </c>
      <c r="AE52">
        <v>21.7125353952</v>
      </c>
      <c r="AF52">
        <v>12.303000000000001</v>
      </c>
      <c r="AG52">
        <v>25.911816000000002</v>
      </c>
      <c r="AH52">
        <v>67.1714676</v>
      </c>
      <c r="AI52">
        <v>0</v>
      </c>
      <c r="AJ52">
        <v>0</v>
      </c>
      <c r="AK52">
        <v>10.980780000000003</v>
      </c>
      <c r="AL52">
        <v>59.209269999999997</v>
      </c>
      <c r="AM52">
        <v>0</v>
      </c>
      <c r="AN52">
        <v>0</v>
      </c>
      <c r="AO52">
        <v>12.783355200000003</v>
      </c>
      <c r="AP52">
        <v>5.0635368000000005</v>
      </c>
      <c r="AQ52">
        <v>21.572980000000001</v>
      </c>
      <c r="AR52">
        <v>9.6975359999999995</v>
      </c>
      <c r="AS52">
        <v>10.04380128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23.379254337531158</v>
      </c>
      <c r="BB52">
        <f t="shared" si="0"/>
        <v>755.92922779302648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80.00322108681118</v>
      </c>
      <c r="L53">
        <v>65.000019286045443</v>
      </c>
      <c r="M53">
        <v>31.88659793814433</v>
      </c>
      <c r="N53">
        <v>51.881382560879814</v>
      </c>
      <c r="O53">
        <v>73.286006012420813</v>
      </c>
      <c r="P53">
        <v>24.816444667925456</v>
      </c>
      <c r="Q53">
        <v>4.001159382615759</v>
      </c>
      <c r="R53">
        <v>6.1882864283391656</v>
      </c>
      <c r="S53">
        <v>4.0929689041487842</v>
      </c>
      <c r="T53">
        <v>0</v>
      </c>
      <c r="U53">
        <v>51.762236713834149</v>
      </c>
      <c r="V53">
        <v>7.9672143750000002</v>
      </c>
      <c r="W53">
        <v>15.27623738744076</v>
      </c>
      <c r="X53">
        <v>64.789463069036287</v>
      </c>
      <c r="Y53">
        <v>0</v>
      </c>
      <c r="Z53">
        <v>5.7568579199999999</v>
      </c>
      <c r="AA53">
        <v>0</v>
      </c>
      <c r="AB53">
        <v>11.568563136</v>
      </c>
      <c r="AC53">
        <v>8.5010146560000024</v>
      </c>
      <c r="AD53">
        <v>16.071074639999999</v>
      </c>
      <c r="AE53">
        <v>21.7125353952</v>
      </c>
      <c r="AF53">
        <v>12.303000000000001</v>
      </c>
      <c r="AG53">
        <v>25.911816000000002</v>
      </c>
      <c r="AH53">
        <v>67.1714676</v>
      </c>
      <c r="AI53">
        <v>0</v>
      </c>
      <c r="AJ53">
        <v>0</v>
      </c>
      <c r="AK53">
        <v>10.980780000000003</v>
      </c>
      <c r="AL53">
        <v>59.209269999999997</v>
      </c>
      <c r="AM53">
        <v>0</v>
      </c>
      <c r="AN53">
        <v>0</v>
      </c>
      <c r="AO53">
        <v>12.783355200000003</v>
      </c>
      <c r="AP53">
        <v>5.0635368000000005</v>
      </c>
      <c r="AQ53">
        <v>10.786490000000001</v>
      </c>
      <c r="AR53">
        <v>9.6975359999999995</v>
      </c>
      <c r="AS53">
        <v>9.4529894400000014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23.037645625830837</v>
      </c>
      <c r="BB53">
        <f t="shared" si="0"/>
        <v>744.88387897401105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80.00322108681118</v>
      </c>
      <c r="L54">
        <v>65.000019286045443</v>
      </c>
      <c r="M54">
        <v>31.88659793814433</v>
      </c>
      <c r="N54">
        <v>51.881382560879814</v>
      </c>
      <c r="O54">
        <v>73.286006012420813</v>
      </c>
      <c r="P54">
        <v>24.816444667925456</v>
      </c>
      <c r="Q54">
        <v>4.001159382615759</v>
      </c>
      <c r="R54">
        <v>6.1882864283391656</v>
      </c>
      <c r="S54">
        <v>4.0929689041487842</v>
      </c>
      <c r="T54">
        <v>0</v>
      </c>
      <c r="U54">
        <v>51.762236713834149</v>
      </c>
      <c r="V54">
        <v>7.9672143750000002</v>
      </c>
      <c r="W54">
        <v>15.27623738744076</v>
      </c>
      <c r="X54">
        <v>64.789463069036287</v>
      </c>
      <c r="Y54">
        <v>0</v>
      </c>
      <c r="Z54">
        <v>5.7568579199999999</v>
      </c>
      <c r="AA54">
        <v>0</v>
      </c>
      <c r="AB54">
        <v>11.568563136</v>
      </c>
      <c r="AC54">
        <v>8.5010146560000024</v>
      </c>
      <c r="AD54">
        <v>16.071074639999999</v>
      </c>
      <c r="AE54">
        <v>21.7125353952</v>
      </c>
      <c r="AF54">
        <v>12.303000000000001</v>
      </c>
      <c r="AG54">
        <v>25.911816000000002</v>
      </c>
      <c r="AH54">
        <v>67.1714676</v>
      </c>
      <c r="AI54">
        <v>0</v>
      </c>
      <c r="AJ54">
        <v>0</v>
      </c>
      <c r="AK54">
        <v>10.980780000000003</v>
      </c>
      <c r="AL54">
        <v>59.209269999999997</v>
      </c>
      <c r="AM54">
        <v>0</v>
      </c>
      <c r="AN54">
        <v>0</v>
      </c>
      <c r="AO54">
        <v>12.783355200000003</v>
      </c>
      <c r="AP54">
        <v>5.0635368000000005</v>
      </c>
      <c r="AQ54">
        <v>10.786490000000001</v>
      </c>
      <c r="AR54">
        <v>9.6975359999999995</v>
      </c>
      <c r="AS54">
        <v>9.4529894400000014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23.037645625830837</v>
      </c>
      <c r="BB54">
        <f t="shared" si="0"/>
        <v>744.88387897401105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80.00322108681118</v>
      </c>
      <c r="L55">
        <v>65</v>
      </c>
      <c r="M55">
        <v>31.88659793814433</v>
      </c>
      <c r="N55">
        <v>51.881382560879814</v>
      </c>
      <c r="O55">
        <v>73.286006012420813</v>
      </c>
      <c r="P55">
        <v>24.816444667925456</v>
      </c>
      <c r="Q55">
        <v>4.001159382615759</v>
      </c>
      <c r="R55">
        <v>6.1882864283391656</v>
      </c>
      <c r="S55">
        <v>4.1026245948644791</v>
      </c>
      <c r="T55">
        <v>0</v>
      </c>
      <c r="U55">
        <v>51.762236713834149</v>
      </c>
      <c r="V55">
        <v>7.9672143750000002</v>
      </c>
      <c r="W55">
        <v>15.27623738744076</v>
      </c>
      <c r="X55">
        <v>64.789463069036287</v>
      </c>
      <c r="Y55">
        <v>0</v>
      </c>
      <c r="Z55">
        <v>5.7568579199999999</v>
      </c>
      <c r="AA55">
        <v>0</v>
      </c>
      <c r="AB55">
        <v>11.568563136</v>
      </c>
      <c r="AC55">
        <v>8.5010146560000024</v>
      </c>
      <c r="AD55">
        <v>16.071074639999999</v>
      </c>
      <c r="AE55">
        <v>21.7125353952</v>
      </c>
      <c r="AF55">
        <v>12.303000000000001</v>
      </c>
      <c r="AG55">
        <v>25.911816000000002</v>
      </c>
      <c r="AH55">
        <v>67.1714676</v>
      </c>
      <c r="AI55">
        <v>0</v>
      </c>
      <c r="AJ55">
        <v>0</v>
      </c>
      <c r="AK55">
        <v>10.980780000000003</v>
      </c>
      <c r="AL55">
        <v>59.209269999999997</v>
      </c>
      <c r="AM55">
        <v>0</v>
      </c>
      <c r="AN55">
        <v>0</v>
      </c>
      <c r="AO55">
        <v>12.783355200000003</v>
      </c>
      <c r="AP55">
        <v>5.0635368000000005</v>
      </c>
      <c r="AQ55">
        <v>10.786490000000001</v>
      </c>
      <c r="AR55">
        <v>23.031648000000001</v>
      </c>
      <c r="AS55">
        <v>14.297646528000001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23.583297688549802</v>
      </c>
      <c r="BB55">
        <f t="shared" si="0"/>
        <v>762.52663240396225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80.00322108681118</v>
      </c>
      <c r="L56">
        <v>65</v>
      </c>
      <c r="M56">
        <v>31.88659793814433</v>
      </c>
      <c r="N56">
        <v>51.881382560879814</v>
      </c>
      <c r="O56">
        <v>73.286006012420813</v>
      </c>
      <c r="P56">
        <v>24.816444667925456</v>
      </c>
      <c r="Q56">
        <v>4.001159382615759</v>
      </c>
      <c r="R56">
        <v>6.1882864283391656</v>
      </c>
      <c r="S56">
        <v>4.1026245948644791</v>
      </c>
      <c r="T56">
        <v>0</v>
      </c>
      <c r="U56">
        <v>51.762236713834149</v>
      </c>
      <c r="V56">
        <v>7.9672143750000002</v>
      </c>
      <c r="W56">
        <v>15.27623738744076</v>
      </c>
      <c r="X56">
        <v>64.789463069036287</v>
      </c>
      <c r="Y56">
        <v>0</v>
      </c>
      <c r="Z56">
        <v>5.7568579199999999</v>
      </c>
      <c r="AA56">
        <v>0</v>
      </c>
      <c r="AB56">
        <v>11.568563136</v>
      </c>
      <c r="AC56">
        <v>8.5010146560000024</v>
      </c>
      <c r="AD56">
        <v>16.071074639999999</v>
      </c>
      <c r="AE56">
        <v>21.7125353952</v>
      </c>
      <c r="AF56">
        <v>12.303000000000001</v>
      </c>
      <c r="AG56">
        <v>25.911816000000002</v>
      </c>
      <c r="AH56">
        <v>67.1714676</v>
      </c>
      <c r="AI56">
        <v>0</v>
      </c>
      <c r="AJ56">
        <v>0</v>
      </c>
      <c r="AK56">
        <v>10.980780000000003</v>
      </c>
      <c r="AL56">
        <v>59.209269999999997</v>
      </c>
      <c r="AM56">
        <v>0</v>
      </c>
      <c r="AN56">
        <v>0</v>
      </c>
      <c r="AO56">
        <v>12.783355200000003</v>
      </c>
      <c r="AP56">
        <v>5.0635368000000005</v>
      </c>
      <c r="AQ56">
        <v>10.786490000000001</v>
      </c>
      <c r="AR56">
        <v>23.031648000000001</v>
      </c>
      <c r="AS56">
        <v>14.297646528000001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23.583297688549795</v>
      </c>
      <c r="BB56">
        <f t="shared" si="0"/>
        <v>762.52663240396225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136.893710328689</v>
      </c>
      <c r="L57">
        <v>65</v>
      </c>
      <c r="M57">
        <v>31.88659793814433</v>
      </c>
      <c r="N57">
        <v>51.881382560879814</v>
      </c>
      <c r="O57">
        <v>73.286006012420813</v>
      </c>
      <c r="P57">
        <v>24.816444667925456</v>
      </c>
      <c r="Q57">
        <v>9.5823833521444701</v>
      </c>
      <c r="R57">
        <v>18.615402798451917</v>
      </c>
      <c r="S57">
        <v>11.585640684410647</v>
      </c>
      <c r="T57">
        <v>0</v>
      </c>
      <c r="U57">
        <v>51.762236713834149</v>
      </c>
      <c r="V57">
        <v>7.9672143750000002</v>
      </c>
      <c r="W57">
        <v>15.27623738744076</v>
      </c>
      <c r="X57">
        <v>64.789463069036287</v>
      </c>
      <c r="Y57">
        <v>0</v>
      </c>
      <c r="Z57">
        <v>2.8784289599999999</v>
      </c>
      <c r="AA57">
        <v>0</v>
      </c>
      <c r="AB57">
        <v>11.568563136</v>
      </c>
      <c r="AC57">
        <v>8.5010146560000024</v>
      </c>
      <c r="AD57">
        <v>16.071074639999999</v>
      </c>
      <c r="AE57">
        <v>21.7125353952</v>
      </c>
      <c r="AF57">
        <v>12.303000000000001</v>
      </c>
      <c r="AG57">
        <v>25.911816000000002</v>
      </c>
      <c r="AH57">
        <v>67.1714676</v>
      </c>
      <c r="AI57">
        <v>0</v>
      </c>
      <c r="AJ57">
        <v>0</v>
      </c>
      <c r="AK57">
        <v>10.980780000000003</v>
      </c>
      <c r="AL57">
        <v>59.209269999999997</v>
      </c>
      <c r="AM57">
        <v>0</v>
      </c>
      <c r="AN57">
        <v>0</v>
      </c>
      <c r="AO57">
        <v>12.783355200000003</v>
      </c>
      <c r="AP57">
        <v>5.0635368000000005</v>
      </c>
      <c r="AQ57">
        <v>10.786490000000001</v>
      </c>
      <c r="AR57">
        <v>9.6975359999999995</v>
      </c>
      <c r="AS57">
        <v>10.634613119999999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25.458485957311549</v>
      </c>
      <c r="BB57">
        <f t="shared" si="0"/>
        <v>823.157715438266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118.07234737815426</v>
      </c>
      <c r="L58">
        <v>65.000018779342724</v>
      </c>
      <c r="M58">
        <v>31.88659793814433</v>
      </c>
      <c r="N58">
        <v>51.881382560879814</v>
      </c>
      <c r="O58">
        <v>73.286006012420813</v>
      </c>
      <c r="P58">
        <v>24.816444667925456</v>
      </c>
      <c r="Q58">
        <v>9.5823833521444701</v>
      </c>
      <c r="R58">
        <v>18.615402798451917</v>
      </c>
      <c r="S58">
        <v>11.585640684410647</v>
      </c>
      <c r="T58">
        <v>0</v>
      </c>
      <c r="U58">
        <v>51.762236713834149</v>
      </c>
      <c r="V58">
        <v>7.9672143750000002</v>
      </c>
      <c r="W58">
        <v>15.27623738744076</v>
      </c>
      <c r="X58">
        <v>64.789463069036287</v>
      </c>
      <c r="Y58">
        <v>0</v>
      </c>
      <c r="Z58">
        <v>2.8784289599999999</v>
      </c>
      <c r="AA58">
        <v>0</v>
      </c>
      <c r="AB58">
        <v>11.568563136</v>
      </c>
      <c r="AC58">
        <v>8.5010146560000024</v>
      </c>
      <c r="AD58">
        <v>16.071074639999999</v>
      </c>
      <c r="AE58">
        <v>21.7125353952</v>
      </c>
      <c r="AF58">
        <v>12.303000000000001</v>
      </c>
      <c r="AG58">
        <v>25.911816000000002</v>
      </c>
      <c r="AH58">
        <v>67.1714676</v>
      </c>
      <c r="AI58">
        <v>0</v>
      </c>
      <c r="AJ58">
        <v>0</v>
      </c>
      <c r="AK58">
        <v>10.980780000000003</v>
      </c>
      <c r="AL58">
        <v>59.209269999999997</v>
      </c>
      <c r="AM58">
        <v>0</v>
      </c>
      <c r="AN58">
        <v>0</v>
      </c>
      <c r="AO58">
        <v>12.783355200000003</v>
      </c>
      <c r="AP58">
        <v>5.0635368000000005</v>
      </c>
      <c r="AQ58">
        <v>10.786490000000001</v>
      </c>
      <c r="AR58">
        <v>9.6975359999999995</v>
      </c>
      <c r="AS58">
        <v>10.634613119999999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24.8938456321758</v>
      </c>
      <c r="BB58">
        <f t="shared" si="0"/>
        <v>804.90101159220956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136.23377384615387</v>
      </c>
      <c r="L59">
        <v>65.000018779342724</v>
      </c>
      <c r="M59">
        <v>31.88659793814433</v>
      </c>
      <c r="N59">
        <v>51.881382560879814</v>
      </c>
      <c r="O59">
        <v>73.286006012420813</v>
      </c>
      <c r="P59">
        <v>24.816444667925456</v>
      </c>
      <c r="Q59">
        <v>9.5842931442080364</v>
      </c>
      <c r="R59">
        <v>18.613304303428155</v>
      </c>
      <c r="S59">
        <v>11.586903281250001</v>
      </c>
      <c r="T59">
        <v>0</v>
      </c>
      <c r="U59">
        <v>51.762236713834149</v>
      </c>
      <c r="V59">
        <v>7.9672143750000002</v>
      </c>
      <c r="W59">
        <v>15.27623738744076</v>
      </c>
      <c r="X59">
        <v>64.789463069036287</v>
      </c>
      <c r="Y59">
        <v>0</v>
      </c>
      <c r="Z59">
        <v>2.8784289599999999</v>
      </c>
      <c r="AA59">
        <v>0</v>
      </c>
      <c r="AB59">
        <v>11.568563136</v>
      </c>
      <c r="AC59">
        <v>8.5010146560000024</v>
      </c>
      <c r="AD59">
        <v>16.071074639999999</v>
      </c>
      <c r="AE59">
        <v>21.7125353952</v>
      </c>
      <c r="AF59">
        <v>12.303000000000001</v>
      </c>
      <c r="AG59">
        <v>25.911816000000002</v>
      </c>
      <c r="AH59">
        <v>67.1714676</v>
      </c>
      <c r="AI59">
        <v>0</v>
      </c>
      <c r="AJ59">
        <v>0</v>
      </c>
      <c r="AK59">
        <v>10.980780000000003</v>
      </c>
      <c r="AL59">
        <v>59.209269999999997</v>
      </c>
      <c r="AM59">
        <v>0</v>
      </c>
      <c r="AN59">
        <v>0</v>
      </c>
      <c r="AO59">
        <v>12.783355200000003</v>
      </c>
      <c r="AP59">
        <v>5.0635368000000005</v>
      </c>
      <c r="AQ59">
        <v>10.786490000000001</v>
      </c>
      <c r="AR59">
        <v>12.121920000000001</v>
      </c>
      <c r="AS59">
        <v>9.5711518079999998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25.479548235832183</v>
      </c>
      <c r="BB59">
        <f t="shared" si="0"/>
        <v>823.838732038432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160.78673297617908</v>
      </c>
      <c r="L60">
        <v>61.360993672685161</v>
      </c>
      <c r="M60">
        <v>31.88659793814433</v>
      </c>
      <c r="N60">
        <v>51.881382560879814</v>
      </c>
      <c r="O60">
        <v>73.286006012420813</v>
      </c>
      <c r="P60">
        <v>24.816444667925456</v>
      </c>
      <c r="Q60">
        <v>9.5842931442080364</v>
      </c>
      <c r="R60">
        <v>18.613304303428155</v>
      </c>
      <c r="S60">
        <v>11.586903281250001</v>
      </c>
      <c r="T60">
        <v>0</v>
      </c>
      <c r="U60">
        <v>51.762236713834149</v>
      </c>
      <c r="V60">
        <v>7.9672143750000002</v>
      </c>
      <c r="W60">
        <v>15.27623738744076</v>
      </c>
      <c r="X60">
        <v>64.789463069036287</v>
      </c>
      <c r="Y60">
        <v>0</v>
      </c>
      <c r="Z60">
        <v>2.8784289599999999</v>
      </c>
      <c r="AA60">
        <v>0</v>
      </c>
      <c r="AB60">
        <v>11.568563136</v>
      </c>
      <c r="AC60">
        <v>8.5010146560000024</v>
      </c>
      <c r="AD60">
        <v>16.071074639999999</v>
      </c>
      <c r="AE60">
        <v>21.7125353952</v>
      </c>
      <c r="AF60">
        <v>12.303000000000001</v>
      </c>
      <c r="AG60">
        <v>25.911816000000002</v>
      </c>
      <c r="AH60">
        <v>67.1714676</v>
      </c>
      <c r="AI60">
        <v>0</v>
      </c>
      <c r="AJ60">
        <v>0</v>
      </c>
      <c r="AK60">
        <v>10.980780000000003</v>
      </c>
      <c r="AL60">
        <v>59.209269999999997</v>
      </c>
      <c r="AM60">
        <v>0</v>
      </c>
      <c r="AN60">
        <v>0</v>
      </c>
      <c r="AO60">
        <v>12.783355200000003</v>
      </c>
      <c r="AP60">
        <v>5.0635368000000005</v>
      </c>
      <c r="AQ60">
        <v>10.786490000000001</v>
      </c>
      <c r="AR60">
        <v>12.121920000000001</v>
      </c>
      <c r="AS60">
        <v>9.5711518079999998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26.106966256533205</v>
      </c>
      <c r="BB60">
        <f t="shared" si="0"/>
        <v>844.12524804109876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160.78673297617908</v>
      </c>
      <c r="L61">
        <v>112.34059960120123</v>
      </c>
      <c r="M61">
        <v>31.88659793814433</v>
      </c>
      <c r="N61">
        <v>51.881382560879814</v>
      </c>
      <c r="O61">
        <v>73.286006012420813</v>
      </c>
      <c r="P61">
        <v>24.816444667925456</v>
      </c>
      <c r="Q61">
        <v>9.5842931442080364</v>
      </c>
      <c r="R61">
        <v>18.613304303428155</v>
      </c>
      <c r="S61">
        <v>11.586903281250001</v>
      </c>
      <c r="T61">
        <v>0</v>
      </c>
      <c r="U61">
        <v>51.762236713834149</v>
      </c>
      <c r="V61">
        <v>7.9672143750000002</v>
      </c>
      <c r="W61">
        <v>15.27623738744076</v>
      </c>
      <c r="X61">
        <v>64.789463069036287</v>
      </c>
      <c r="Y61">
        <v>0</v>
      </c>
      <c r="Z61">
        <v>2.8784289599999999</v>
      </c>
      <c r="AA61">
        <v>0</v>
      </c>
      <c r="AB61">
        <v>11.568563136</v>
      </c>
      <c r="AC61">
        <v>8.5010146560000024</v>
      </c>
      <c r="AD61">
        <v>16.071074639999999</v>
      </c>
      <c r="AE61">
        <v>21.7125353952</v>
      </c>
      <c r="AF61">
        <v>12.303000000000001</v>
      </c>
      <c r="AG61">
        <v>25.911816000000002</v>
      </c>
      <c r="AH61">
        <v>67.1714676</v>
      </c>
      <c r="AI61">
        <v>0</v>
      </c>
      <c r="AJ61">
        <v>0</v>
      </c>
      <c r="AK61">
        <v>10.980780000000003</v>
      </c>
      <c r="AL61">
        <v>59.209269999999997</v>
      </c>
      <c r="AM61">
        <v>0</v>
      </c>
      <c r="AN61">
        <v>0</v>
      </c>
      <c r="AO61">
        <v>12.783355200000003</v>
      </c>
      <c r="AP61">
        <v>5.0635368000000005</v>
      </c>
      <c r="AQ61">
        <v>10.786490000000001</v>
      </c>
      <c r="AR61">
        <v>13.5765504</v>
      </c>
      <c r="AS61">
        <v>9.5711518079999998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27.679993346388677</v>
      </c>
      <c r="BB61">
        <f t="shared" si="0"/>
        <v>894.98645727975929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160.78673297617908</v>
      </c>
      <c r="L62">
        <v>92.072206248124047</v>
      </c>
      <c r="M62">
        <v>31.88659793814433</v>
      </c>
      <c r="N62">
        <v>51.881382560879814</v>
      </c>
      <c r="O62">
        <v>73.286006012420813</v>
      </c>
      <c r="P62">
        <v>24.816444667925456</v>
      </c>
      <c r="Q62">
        <v>9.5842931442080364</v>
      </c>
      <c r="R62">
        <v>18.613304303428155</v>
      </c>
      <c r="S62">
        <v>11.586903281250001</v>
      </c>
      <c r="T62">
        <v>0</v>
      </c>
      <c r="U62">
        <v>51.762236713834149</v>
      </c>
      <c r="V62">
        <v>7.9672143750000002</v>
      </c>
      <c r="W62">
        <v>15.27623738744076</v>
      </c>
      <c r="X62">
        <v>64.789463069036287</v>
      </c>
      <c r="Y62">
        <v>0</v>
      </c>
      <c r="Z62">
        <v>2.8784289599999999</v>
      </c>
      <c r="AA62">
        <v>0</v>
      </c>
      <c r="AB62">
        <v>11.568563136</v>
      </c>
      <c r="AC62">
        <v>8.5010146560000024</v>
      </c>
      <c r="AD62">
        <v>16.071074639999999</v>
      </c>
      <c r="AE62">
        <v>21.7125353952</v>
      </c>
      <c r="AF62">
        <v>12.303000000000001</v>
      </c>
      <c r="AG62">
        <v>25.911816000000002</v>
      </c>
      <c r="AH62">
        <v>67.1714676</v>
      </c>
      <c r="AI62">
        <v>0</v>
      </c>
      <c r="AJ62">
        <v>0</v>
      </c>
      <c r="AK62">
        <v>10.980780000000003</v>
      </c>
      <c r="AL62">
        <v>59.209269999999997</v>
      </c>
      <c r="AM62">
        <v>0</v>
      </c>
      <c r="AN62">
        <v>0</v>
      </c>
      <c r="AO62">
        <v>12.783355200000003</v>
      </c>
      <c r="AP62">
        <v>5.0635368000000005</v>
      </c>
      <c r="AQ62">
        <v>10.786490000000001</v>
      </c>
      <c r="AR62">
        <v>13.5765504</v>
      </c>
      <c r="AS62">
        <v>9.5711518079999998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27.071941545796349</v>
      </c>
      <c r="BB62">
        <f t="shared" si="0"/>
        <v>875.32611572727444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160.78673297617908</v>
      </c>
      <c r="L63">
        <v>80.207013142011945</v>
      </c>
      <c r="M63">
        <v>31.88659793814433</v>
      </c>
      <c r="N63">
        <v>51.881382560879814</v>
      </c>
      <c r="O63">
        <v>73.286006012420813</v>
      </c>
      <c r="P63">
        <v>24.816444667925456</v>
      </c>
      <c r="Q63">
        <v>9.5842931442080364</v>
      </c>
      <c r="R63">
        <v>18.613304303428155</v>
      </c>
      <c r="S63">
        <v>11.586903281250001</v>
      </c>
      <c r="T63">
        <v>0</v>
      </c>
      <c r="U63">
        <v>51.762236713834149</v>
      </c>
      <c r="V63">
        <v>7.9672143750000002</v>
      </c>
      <c r="W63">
        <v>15.27623738744076</v>
      </c>
      <c r="X63">
        <v>64.789463069036287</v>
      </c>
      <c r="Y63">
        <v>0</v>
      </c>
      <c r="Z63">
        <v>2.8784289599999999</v>
      </c>
      <c r="AA63">
        <v>0</v>
      </c>
      <c r="AB63">
        <v>11.568563136</v>
      </c>
      <c r="AC63">
        <v>8.5010146560000024</v>
      </c>
      <c r="AD63">
        <v>16.071074639999999</v>
      </c>
      <c r="AE63">
        <v>21.7125353952</v>
      </c>
      <c r="AF63">
        <v>12.303000000000001</v>
      </c>
      <c r="AG63">
        <v>25.911816000000002</v>
      </c>
      <c r="AH63">
        <v>67.1714676</v>
      </c>
      <c r="AI63">
        <v>1.3977540000000002</v>
      </c>
      <c r="AJ63">
        <v>0</v>
      </c>
      <c r="AK63">
        <v>10.980780000000003</v>
      </c>
      <c r="AL63">
        <v>59.209269999999997</v>
      </c>
      <c r="AM63">
        <v>0</v>
      </c>
      <c r="AN63">
        <v>0</v>
      </c>
      <c r="AO63">
        <v>12.783355200000003</v>
      </c>
      <c r="AP63">
        <v>5.0635368000000005</v>
      </c>
      <c r="AQ63">
        <v>10.786490000000001</v>
      </c>
      <c r="AR63">
        <v>13.5765504</v>
      </c>
      <c r="AS63">
        <v>9.5711518079999998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26.757918372613027</v>
      </c>
      <c r="BB63">
        <f t="shared" si="0"/>
        <v>865.17269979434559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160.78673297617908</v>
      </c>
      <c r="L64">
        <v>105.14401551814231</v>
      </c>
      <c r="M64">
        <v>31.88659793814433</v>
      </c>
      <c r="N64">
        <v>51.881382560879814</v>
      </c>
      <c r="O64">
        <v>73.286006012420813</v>
      </c>
      <c r="P64">
        <v>24.816444667925456</v>
      </c>
      <c r="Q64">
        <v>9.5842931442080364</v>
      </c>
      <c r="R64">
        <v>18.613304303428155</v>
      </c>
      <c r="S64">
        <v>11.586903281250001</v>
      </c>
      <c r="T64">
        <v>0</v>
      </c>
      <c r="U64">
        <v>51.762236713834149</v>
      </c>
      <c r="V64">
        <v>7.9672143750000002</v>
      </c>
      <c r="W64">
        <v>15.27623738744076</v>
      </c>
      <c r="X64">
        <v>64.789463069036287</v>
      </c>
      <c r="Y64">
        <v>0</v>
      </c>
      <c r="Z64">
        <v>2.8784289599999999</v>
      </c>
      <c r="AA64">
        <v>0</v>
      </c>
      <c r="AB64">
        <v>11.568563136</v>
      </c>
      <c r="AC64">
        <v>8.5010146560000024</v>
      </c>
      <c r="AD64">
        <v>16.071074639999999</v>
      </c>
      <c r="AE64">
        <v>21.7125353952</v>
      </c>
      <c r="AF64">
        <v>12.303000000000001</v>
      </c>
      <c r="AG64">
        <v>25.911816000000002</v>
      </c>
      <c r="AH64">
        <v>67.1714676</v>
      </c>
      <c r="AI64">
        <v>6.4296684000000006</v>
      </c>
      <c r="AJ64">
        <v>0</v>
      </c>
      <c r="AK64">
        <v>10.980780000000003</v>
      </c>
      <c r="AL64">
        <v>59.209269999999997</v>
      </c>
      <c r="AM64">
        <v>0</v>
      </c>
      <c r="AN64">
        <v>0</v>
      </c>
      <c r="AO64">
        <v>12.783355200000003</v>
      </c>
      <c r="AP64">
        <v>5.0635368000000005</v>
      </c>
      <c r="AQ64">
        <v>20.61224</v>
      </c>
      <c r="AR64">
        <v>13.5765504</v>
      </c>
      <c r="AS64">
        <v>9.5711518079999998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27.951758375896908</v>
      </c>
      <c r="BB64">
        <f t="shared" si="0"/>
        <v>903.77352656719211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160.78673297617908</v>
      </c>
      <c r="L65">
        <v>126.9681897783951</v>
      </c>
      <c r="M65">
        <v>31.88659793814433</v>
      </c>
      <c r="N65">
        <v>51.881382560879814</v>
      </c>
      <c r="O65">
        <v>73.286006012420813</v>
      </c>
      <c r="P65">
        <v>24.816444667925456</v>
      </c>
      <c r="Q65">
        <v>9.5842931442080364</v>
      </c>
      <c r="R65">
        <v>18.613304303428155</v>
      </c>
      <c r="S65">
        <v>11.586903281250001</v>
      </c>
      <c r="T65">
        <v>0</v>
      </c>
      <c r="U65">
        <v>51.762236713834149</v>
      </c>
      <c r="V65">
        <v>7.9672143750000002</v>
      </c>
      <c r="W65">
        <v>15.27623738744076</v>
      </c>
      <c r="X65">
        <v>64.789463069036287</v>
      </c>
      <c r="Y65">
        <v>0</v>
      </c>
      <c r="Z65">
        <v>2.8784289599999999</v>
      </c>
      <c r="AA65">
        <v>0</v>
      </c>
      <c r="AB65">
        <v>11.568563136</v>
      </c>
      <c r="AC65">
        <v>8.5010146560000024</v>
      </c>
      <c r="AD65">
        <v>16.071074639999999</v>
      </c>
      <c r="AE65">
        <v>12.960352799999999</v>
      </c>
      <c r="AF65">
        <v>12.303000000000001</v>
      </c>
      <c r="AG65">
        <v>25.911816000000002</v>
      </c>
      <c r="AH65">
        <v>67.1714676</v>
      </c>
      <c r="AI65">
        <v>6.4296684000000006</v>
      </c>
      <c r="AJ65">
        <v>0</v>
      </c>
      <c r="AK65">
        <v>10.980780000000003</v>
      </c>
      <c r="AL65">
        <v>59.209269999999997</v>
      </c>
      <c r="AM65">
        <v>0</v>
      </c>
      <c r="AN65">
        <v>0</v>
      </c>
      <c r="AO65">
        <v>12.783355200000003</v>
      </c>
      <c r="AP65">
        <v>5.0635368000000005</v>
      </c>
      <c r="AQ65">
        <v>21.572980000000001</v>
      </c>
      <c r="AR65">
        <v>13.5765504</v>
      </c>
      <c r="AS65">
        <v>9.5711518079999998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28.372740185304487</v>
      </c>
      <c r="BB65">
        <f t="shared" si="0"/>
        <v>917.38527642283736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160.78673297617908</v>
      </c>
      <c r="L66">
        <v>93.371331185103799</v>
      </c>
      <c r="M66">
        <v>31.88659793814433</v>
      </c>
      <c r="N66">
        <v>51.881382560879814</v>
      </c>
      <c r="O66">
        <v>73.286006012420813</v>
      </c>
      <c r="P66">
        <v>24.816444667925456</v>
      </c>
      <c r="Q66">
        <v>9.5842931442080364</v>
      </c>
      <c r="R66">
        <v>18.613304303428155</v>
      </c>
      <c r="S66">
        <v>11.586903281250001</v>
      </c>
      <c r="T66">
        <v>0</v>
      </c>
      <c r="U66">
        <v>51.762236713834149</v>
      </c>
      <c r="V66">
        <v>7.9672143750000002</v>
      </c>
      <c r="W66">
        <v>15.27623738744076</v>
      </c>
      <c r="X66">
        <v>64.789463069036287</v>
      </c>
      <c r="Y66">
        <v>0</v>
      </c>
      <c r="Z66">
        <v>2.8784289599999999</v>
      </c>
      <c r="AA66">
        <v>0</v>
      </c>
      <c r="AB66">
        <v>11.568563136</v>
      </c>
      <c r="AC66">
        <v>8.5010146560000024</v>
      </c>
      <c r="AD66">
        <v>16.071074639999999</v>
      </c>
      <c r="AE66">
        <v>12.960352799999999</v>
      </c>
      <c r="AF66">
        <v>12.303000000000001</v>
      </c>
      <c r="AG66">
        <v>25.911816000000002</v>
      </c>
      <c r="AH66">
        <v>67.1714676</v>
      </c>
      <c r="AI66">
        <v>6.4296684000000006</v>
      </c>
      <c r="AJ66">
        <v>0</v>
      </c>
      <c r="AK66">
        <v>10.980780000000003</v>
      </c>
      <c r="AL66">
        <v>59.209269999999997</v>
      </c>
      <c r="AM66">
        <v>0</v>
      </c>
      <c r="AN66">
        <v>0</v>
      </c>
      <c r="AO66">
        <v>12.783355200000003</v>
      </c>
      <c r="AP66">
        <v>5.0635368000000005</v>
      </c>
      <c r="AQ66">
        <v>21.572980000000001</v>
      </c>
      <c r="AR66">
        <v>13.5765504</v>
      </c>
      <c r="AS66">
        <v>9.5711518079999998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27.364834427505741</v>
      </c>
      <c r="BB66">
        <f t="shared" si="0"/>
        <v>884.79632358734489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160.78673297617908</v>
      </c>
      <c r="L67">
        <v>63.948885837322258</v>
      </c>
      <c r="M67">
        <v>31.88659793814433</v>
      </c>
      <c r="N67">
        <v>51.881382560879814</v>
      </c>
      <c r="O67">
        <v>73.286006012420813</v>
      </c>
      <c r="P67">
        <v>24.816444667925456</v>
      </c>
      <c r="Q67">
        <v>9.5842931442080364</v>
      </c>
      <c r="R67">
        <v>18.613304303428155</v>
      </c>
      <c r="S67">
        <v>11.586903281250001</v>
      </c>
      <c r="T67">
        <v>0</v>
      </c>
      <c r="U67">
        <v>51.762236713834149</v>
      </c>
      <c r="V67">
        <v>7.9672143750000002</v>
      </c>
      <c r="W67">
        <v>15.27623738744076</v>
      </c>
      <c r="X67">
        <v>64.789463069036287</v>
      </c>
      <c r="Y67">
        <v>0</v>
      </c>
      <c r="Z67">
        <v>2.8784289599999999</v>
      </c>
      <c r="AA67">
        <v>0</v>
      </c>
      <c r="AB67">
        <v>11.568563136</v>
      </c>
      <c r="AC67">
        <v>8.5010146560000024</v>
      </c>
      <c r="AD67">
        <v>16.071074639999999</v>
      </c>
      <c r="AE67">
        <v>12.960352799999999</v>
      </c>
      <c r="AF67">
        <v>18.454500000000003</v>
      </c>
      <c r="AG67">
        <v>25.911816000000002</v>
      </c>
      <c r="AH67">
        <v>67.1714676</v>
      </c>
      <c r="AI67">
        <v>6.4296684000000006</v>
      </c>
      <c r="AJ67">
        <v>0</v>
      </c>
      <c r="AK67">
        <v>10.980780000000003</v>
      </c>
      <c r="AL67">
        <v>59.209269999999997</v>
      </c>
      <c r="AM67">
        <v>0</v>
      </c>
      <c r="AN67">
        <v>0</v>
      </c>
      <c r="AO67">
        <v>12.783355200000003</v>
      </c>
      <c r="AP67">
        <v>2.5317684000000003</v>
      </c>
      <c r="AQ67">
        <v>21.572980000000001</v>
      </c>
      <c r="AR67">
        <v>13.5765504</v>
      </c>
      <c r="AS67">
        <v>9.5711518079999998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26.59075301507233</v>
      </c>
      <c r="BB67">
        <f t="shared" si="0"/>
        <v>859.76769125199678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160.78673297617908</v>
      </c>
      <c r="L68">
        <v>111.15425601979909</v>
      </c>
      <c r="M68">
        <v>31.88659793814433</v>
      </c>
      <c r="N68">
        <v>51.881382560879814</v>
      </c>
      <c r="O68">
        <v>73.286006012420813</v>
      </c>
      <c r="P68">
        <v>24.816444667925456</v>
      </c>
      <c r="Q68">
        <v>9.5842931442080364</v>
      </c>
      <c r="R68">
        <v>18.613304303428155</v>
      </c>
      <c r="S68">
        <v>11.586903281250001</v>
      </c>
      <c r="T68">
        <v>0</v>
      </c>
      <c r="U68">
        <v>51.762236713834149</v>
      </c>
      <c r="V68">
        <v>7.9672143750000002</v>
      </c>
      <c r="W68">
        <v>15.27623738744076</v>
      </c>
      <c r="X68">
        <v>64.789463069036287</v>
      </c>
      <c r="Y68">
        <v>0</v>
      </c>
      <c r="Z68">
        <v>2.8784289599999999</v>
      </c>
      <c r="AA68">
        <v>0</v>
      </c>
      <c r="AB68">
        <v>11.568563136</v>
      </c>
      <c r="AC68">
        <v>8.5010146560000024</v>
      </c>
      <c r="AD68">
        <v>16.071074639999999</v>
      </c>
      <c r="AE68">
        <v>12.960352799999999</v>
      </c>
      <c r="AF68">
        <v>18.454500000000003</v>
      </c>
      <c r="AG68">
        <v>25.911816000000002</v>
      </c>
      <c r="AH68">
        <v>67.1714676</v>
      </c>
      <c r="AI68">
        <v>6.1501176000000006</v>
      </c>
      <c r="AJ68">
        <v>0</v>
      </c>
      <c r="AK68">
        <v>10.980780000000003</v>
      </c>
      <c r="AL68">
        <v>59.209269999999997</v>
      </c>
      <c r="AM68">
        <v>0</v>
      </c>
      <c r="AN68">
        <v>0</v>
      </c>
      <c r="AO68">
        <v>12.783355200000003</v>
      </c>
      <c r="AP68">
        <v>2.5317684000000003</v>
      </c>
      <c r="AQ68">
        <v>21.572980000000001</v>
      </c>
      <c r="AR68">
        <v>13.5765504</v>
      </c>
      <c r="AS68">
        <v>9.5711518079999998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27.99852759654663</v>
      </c>
      <c r="BB68">
        <f t="shared" ref="BB68:BB99" si="1">SUM(B68:AZ68)-BA68</f>
        <v>905.28573605299937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160.78673297617908</v>
      </c>
      <c r="L69">
        <v>126.9681897783951</v>
      </c>
      <c r="M69">
        <v>31.88659793814433</v>
      </c>
      <c r="N69">
        <v>51.881382560879814</v>
      </c>
      <c r="O69">
        <v>73.286006012420813</v>
      </c>
      <c r="P69">
        <v>24.816444667925456</v>
      </c>
      <c r="Q69">
        <v>9.5842931442080364</v>
      </c>
      <c r="R69">
        <v>18.613304303428155</v>
      </c>
      <c r="S69">
        <v>11.586903281250001</v>
      </c>
      <c r="T69">
        <v>0</v>
      </c>
      <c r="U69">
        <v>51.762236713834149</v>
      </c>
      <c r="V69">
        <v>7.9672143750000002</v>
      </c>
      <c r="W69">
        <v>15.27623738744076</v>
      </c>
      <c r="X69">
        <v>64.789463069036287</v>
      </c>
      <c r="Y69">
        <v>0</v>
      </c>
      <c r="Z69">
        <v>2.8784289599999999</v>
      </c>
      <c r="AA69">
        <v>0</v>
      </c>
      <c r="AB69">
        <v>11.568563136</v>
      </c>
      <c r="AC69">
        <v>8.5010146560000024</v>
      </c>
      <c r="AD69">
        <v>16.071074639999999</v>
      </c>
      <c r="AE69">
        <v>12.960352799999999</v>
      </c>
      <c r="AF69">
        <v>19.138000000000002</v>
      </c>
      <c r="AG69">
        <v>25.911816000000002</v>
      </c>
      <c r="AH69">
        <v>67.1714676</v>
      </c>
      <c r="AI69">
        <v>6.1501176000000006</v>
      </c>
      <c r="AJ69">
        <v>0</v>
      </c>
      <c r="AK69">
        <v>10.980780000000003</v>
      </c>
      <c r="AL69">
        <v>59.209269999999997</v>
      </c>
      <c r="AM69">
        <v>0</v>
      </c>
      <c r="AN69">
        <v>0</v>
      </c>
      <c r="AO69">
        <v>12.783355200000003</v>
      </c>
      <c r="AP69">
        <v>2.5317684000000003</v>
      </c>
      <c r="AQ69">
        <v>21.572980000000001</v>
      </c>
      <c r="AR69">
        <v>13.5765504</v>
      </c>
      <c r="AS69">
        <v>9.5711518079999998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28.493450609304482</v>
      </c>
      <c r="BB69">
        <f t="shared" si="1"/>
        <v>921.28824679883758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160.78673297617908</v>
      </c>
      <c r="L70">
        <v>82.660153387405401</v>
      </c>
      <c r="M70">
        <v>31.88659793814433</v>
      </c>
      <c r="N70">
        <v>51.881382560879814</v>
      </c>
      <c r="O70">
        <v>73.286006012420813</v>
      </c>
      <c r="P70">
        <v>24.816444667925456</v>
      </c>
      <c r="Q70">
        <v>9.5842931442080364</v>
      </c>
      <c r="R70">
        <v>18.613304303428155</v>
      </c>
      <c r="S70">
        <v>11.586903281250001</v>
      </c>
      <c r="T70">
        <v>0</v>
      </c>
      <c r="U70">
        <v>51.762236713834149</v>
      </c>
      <c r="V70">
        <v>7.9672143750000002</v>
      </c>
      <c r="W70">
        <v>15.27623738744076</v>
      </c>
      <c r="X70">
        <v>64.789463069036287</v>
      </c>
      <c r="Y70">
        <v>0</v>
      </c>
      <c r="Z70">
        <v>2.8784289599999999</v>
      </c>
      <c r="AA70">
        <v>0</v>
      </c>
      <c r="AB70">
        <v>11.568563136</v>
      </c>
      <c r="AC70">
        <v>8.5010146560000024</v>
      </c>
      <c r="AD70">
        <v>16.071074639999999</v>
      </c>
      <c r="AE70">
        <v>12.960352799999999</v>
      </c>
      <c r="AF70">
        <v>19.138000000000002</v>
      </c>
      <c r="AG70">
        <v>25.911816000000002</v>
      </c>
      <c r="AH70">
        <v>67.1714676</v>
      </c>
      <c r="AI70">
        <v>6.1501176000000006</v>
      </c>
      <c r="AJ70">
        <v>0</v>
      </c>
      <c r="AK70">
        <v>10.980780000000003</v>
      </c>
      <c r="AL70">
        <v>59.209269999999997</v>
      </c>
      <c r="AM70">
        <v>0</v>
      </c>
      <c r="AN70">
        <v>0</v>
      </c>
      <c r="AO70">
        <v>12.783355200000003</v>
      </c>
      <c r="AP70">
        <v>5.0635368000000005</v>
      </c>
      <c r="AQ70">
        <v>21.572980000000001</v>
      </c>
      <c r="AR70">
        <v>13.5765504</v>
      </c>
      <c r="AS70">
        <v>9.5711518079999998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27.240162569574807</v>
      </c>
      <c r="BB70">
        <f t="shared" si="1"/>
        <v>880.76526684757755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160.78673297617908</v>
      </c>
      <c r="L71">
        <v>81.082469959595272</v>
      </c>
      <c r="M71">
        <v>31.88659793814433</v>
      </c>
      <c r="N71">
        <v>51.881382560879814</v>
      </c>
      <c r="O71">
        <v>73.286006012420813</v>
      </c>
      <c r="P71">
        <v>24.816444667925456</v>
      </c>
      <c r="Q71">
        <v>9.5842931442080364</v>
      </c>
      <c r="R71">
        <v>18.613304303428155</v>
      </c>
      <c r="S71">
        <v>11.586903281250001</v>
      </c>
      <c r="T71">
        <v>0</v>
      </c>
      <c r="U71">
        <v>51.762236713834149</v>
      </c>
      <c r="V71">
        <v>7.9672143750000002</v>
      </c>
      <c r="W71">
        <v>15.27623738744076</v>
      </c>
      <c r="X71">
        <v>64.789463069036287</v>
      </c>
      <c r="Y71">
        <v>0</v>
      </c>
      <c r="Z71">
        <v>2.8784289599999999</v>
      </c>
      <c r="AA71">
        <v>0</v>
      </c>
      <c r="AB71">
        <v>11.568563136</v>
      </c>
      <c r="AC71">
        <v>8.5010146560000024</v>
      </c>
      <c r="AD71">
        <v>16.071074639999999</v>
      </c>
      <c r="AE71">
        <v>21.706900459200003</v>
      </c>
      <c r="AF71">
        <v>19.138000000000002</v>
      </c>
      <c r="AG71">
        <v>25.911816000000002</v>
      </c>
      <c r="AH71">
        <v>67.1714676</v>
      </c>
      <c r="AI71">
        <v>6.1501176000000006</v>
      </c>
      <c r="AJ71">
        <v>0</v>
      </c>
      <c r="AK71">
        <v>10.980780000000003</v>
      </c>
      <c r="AL71">
        <v>59.209269999999997</v>
      </c>
      <c r="AM71">
        <v>4.1860537539682561</v>
      </c>
      <c r="AN71">
        <v>0</v>
      </c>
      <c r="AO71">
        <v>12.783355200000003</v>
      </c>
      <c r="AP71">
        <v>5.0635368000000005</v>
      </c>
      <c r="AQ71">
        <v>32.359470000000002</v>
      </c>
      <c r="AR71">
        <v>13.5765504</v>
      </c>
      <c r="AS71">
        <v>9.3348270719999995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27.897315119756364</v>
      </c>
      <c r="BB71">
        <f t="shared" si="1"/>
        <v>902.0131975467541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160.78673297617908</v>
      </c>
      <c r="L72">
        <v>101.35082665845243</v>
      </c>
      <c r="M72">
        <v>31.88659793814433</v>
      </c>
      <c r="N72">
        <v>51.881382560879814</v>
      </c>
      <c r="O72">
        <v>73.286006012420813</v>
      </c>
      <c r="P72">
        <v>24.816444667925456</v>
      </c>
      <c r="Q72">
        <v>9.5842931442080364</v>
      </c>
      <c r="R72">
        <v>18.613304303428155</v>
      </c>
      <c r="S72">
        <v>11.586903281250001</v>
      </c>
      <c r="T72">
        <v>0</v>
      </c>
      <c r="U72">
        <v>51.762236713834149</v>
      </c>
      <c r="V72">
        <v>7.9672143750000002</v>
      </c>
      <c r="W72">
        <v>15.27623738744076</v>
      </c>
      <c r="X72">
        <v>64.789463069036287</v>
      </c>
      <c r="Y72">
        <v>0</v>
      </c>
      <c r="Z72">
        <v>0.4831200000000001</v>
      </c>
      <c r="AA72">
        <v>6.205175712</v>
      </c>
      <c r="AB72">
        <v>11.568563136</v>
      </c>
      <c r="AC72">
        <v>8.5010146560000024</v>
      </c>
      <c r="AD72">
        <v>16.071074639999999</v>
      </c>
      <c r="AE72">
        <v>21.706900459200003</v>
      </c>
      <c r="AF72">
        <v>19.138000000000002</v>
      </c>
      <c r="AG72">
        <v>25.911816000000002</v>
      </c>
      <c r="AH72">
        <v>67.1714676</v>
      </c>
      <c r="AI72">
        <v>6.1501176000000006</v>
      </c>
      <c r="AJ72">
        <v>0</v>
      </c>
      <c r="AK72">
        <v>10.980780000000003</v>
      </c>
      <c r="AL72">
        <v>59.209269999999997</v>
      </c>
      <c r="AM72">
        <v>4.6368595428571426</v>
      </c>
      <c r="AN72">
        <v>0</v>
      </c>
      <c r="AO72">
        <v>12.783355200000003</v>
      </c>
      <c r="AP72">
        <v>5.0635368000000005</v>
      </c>
      <c r="AQ72">
        <v>32.359470000000002</v>
      </c>
      <c r="AR72">
        <v>23.031648000000001</v>
      </c>
      <c r="AS72">
        <v>12.407048639999998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29.009005879433204</v>
      </c>
      <c r="BB72">
        <f t="shared" si="1"/>
        <v>937.95785519482331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160.78673297617908</v>
      </c>
      <c r="L73">
        <v>126.23814449939952</v>
      </c>
      <c r="M73">
        <v>31.88659793814433</v>
      </c>
      <c r="N73">
        <v>51.881382560879814</v>
      </c>
      <c r="O73">
        <v>73.286006012420813</v>
      </c>
      <c r="P73">
        <v>24.816444667925456</v>
      </c>
      <c r="Q73">
        <v>9.5842931442080364</v>
      </c>
      <c r="R73">
        <v>18.613304303428155</v>
      </c>
      <c r="S73">
        <v>11.586903281250001</v>
      </c>
      <c r="T73">
        <v>0</v>
      </c>
      <c r="U73">
        <v>51.762236713834149</v>
      </c>
      <c r="V73">
        <v>7.9672143750000002</v>
      </c>
      <c r="W73">
        <v>15.27623738744076</v>
      </c>
      <c r="X73">
        <v>64.789463069036287</v>
      </c>
      <c r="Y73">
        <v>0</v>
      </c>
      <c r="Z73">
        <v>0.4831200000000001</v>
      </c>
      <c r="AA73">
        <v>12.340957824</v>
      </c>
      <c r="AB73">
        <v>11.568563136</v>
      </c>
      <c r="AC73">
        <v>8.5010146560000024</v>
      </c>
      <c r="AD73">
        <v>16.071074639999999</v>
      </c>
      <c r="AE73">
        <v>21.706900459200003</v>
      </c>
      <c r="AF73">
        <v>19.138000000000002</v>
      </c>
      <c r="AG73">
        <v>25.911816000000002</v>
      </c>
      <c r="AH73">
        <v>67.1714676</v>
      </c>
      <c r="AI73">
        <v>1.3977540000000002</v>
      </c>
      <c r="AJ73">
        <v>0</v>
      </c>
      <c r="AK73">
        <v>10.980780000000003</v>
      </c>
      <c r="AL73">
        <v>59.209269999999997</v>
      </c>
      <c r="AM73">
        <v>4.6368595428571426</v>
      </c>
      <c r="AN73">
        <v>0</v>
      </c>
      <c r="AO73">
        <v>12.783355200000003</v>
      </c>
      <c r="AP73">
        <v>5.0635368000000005</v>
      </c>
      <c r="AQ73">
        <v>32.359470000000002</v>
      </c>
      <c r="AR73">
        <v>23.031648000000001</v>
      </c>
      <c r="AS73">
        <v>12.407048639999998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29.797128057861613</v>
      </c>
      <c r="BB73">
        <f t="shared" si="1"/>
        <v>963.44046936934183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160.78673297617908</v>
      </c>
      <c r="L74">
        <v>87.680702312575576</v>
      </c>
      <c r="M74">
        <v>31.88659793814433</v>
      </c>
      <c r="N74">
        <v>51.881382560879814</v>
      </c>
      <c r="O74">
        <v>73.286006012420813</v>
      </c>
      <c r="P74">
        <v>24.816444667925456</v>
      </c>
      <c r="Q74">
        <v>9.5842931442080364</v>
      </c>
      <c r="R74">
        <v>18.613304303428155</v>
      </c>
      <c r="S74">
        <v>11.586903281250001</v>
      </c>
      <c r="T74">
        <v>0</v>
      </c>
      <c r="U74">
        <v>51.762236713834149</v>
      </c>
      <c r="V74">
        <v>7.9672143750000002</v>
      </c>
      <c r="W74">
        <v>15.27623738744076</v>
      </c>
      <c r="X74">
        <v>64.789463069036287</v>
      </c>
      <c r="Y74">
        <v>0</v>
      </c>
      <c r="Z74">
        <v>0.4831200000000001</v>
      </c>
      <c r="AA74">
        <v>12.340957824</v>
      </c>
      <c r="AB74">
        <v>11.568563136</v>
      </c>
      <c r="AC74">
        <v>8.5010146560000024</v>
      </c>
      <c r="AD74">
        <v>16.071074639999999</v>
      </c>
      <c r="AE74">
        <v>21.706900459200003</v>
      </c>
      <c r="AF74">
        <v>19.138000000000002</v>
      </c>
      <c r="AG74">
        <v>25.911816000000002</v>
      </c>
      <c r="AH74">
        <v>67.1714676</v>
      </c>
      <c r="AI74">
        <v>1.3977540000000002</v>
      </c>
      <c r="AJ74">
        <v>0</v>
      </c>
      <c r="AK74">
        <v>10.980780000000003</v>
      </c>
      <c r="AL74">
        <v>59.209269999999997</v>
      </c>
      <c r="AM74">
        <v>6.9552893142857153</v>
      </c>
      <c r="AN74">
        <v>0</v>
      </c>
      <c r="AO74">
        <v>12.783355200000003</v>
      </c>
      <c r="AP74">
        <v>5.0635368000000005</v>
      </c>
      <c r="AQ74">
        <v>32.359470000000002</v>
      </c>
      <c r="AR74">
        <v>9.6975359999999995</v>
      </c>
      <c r="AS74">
        <v>9.3348270719999995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28.217767590517234</v>
      </c>
      <c r="BB74">
        <f t="shared" si="1"/>
        <v>912.37448385329094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160.78673297617908</v>
      </c>
      <c r="L75">
        <v>81.660149621777478</v>
      </c>
      <c r="M75">
        <v>31.88659793814433</v>
      </c>
      <c r="N75">
        <v>51.881382560879814</v>
      </c>
      <c r="O75">
        <v>73.286006012420813</v>
      </c>
      <c r="P75">
        <v>24.816444667925456</v>
      </c>
      <c r="Q75">
        <v>9.5842931442080364</v>
      </c>
      <c r="R75">
        <v>18.613304303428155</v>
      </c>
      <c r="S75">
        <v>11.586903281250001</v>
      </c>
      <c r="T75">
        <v>0</v>
      </c>
      <c r="U75">
        <v>51.762236713834149</v>
      </c>
      <c r="V75">
        <v>7.9672143750000002</v>
      </c>
      <c r="W75">
        <v>15.27623738744076</v>
      </c>
      <c r="X75">
        <v>64.789463069036287</v>
      </c>
      <c r="Y75">
        <v>0</v>
      </c>
      <c r="Z75">
        <v>2.8784289599999999</v>
      </c>
      <c r="AA75">
        <v>16.307496</v>
      </c>
      <c r="AB75">
        <v>11.568563136</v>
      </c>
      <c r="AC75">
        <v>8.5010146560000024</v>
      </c>
      <c r="AD75">
        <v>16.071074639999999</v>
      </c>
      <c r="AE75">
        <v>21.7125353952</v>
      </c>
      <c r="AF75">
        <v>19.138000000000002</v>
      </c>
      <c r="AG75">
        <v>25.911816000000002</v>
      </c>
      <c r="AH75">
        <v>67.1714676</v>
      </c>
      <c r="AI75">
        <v>1.3977540000000002</v>
      </c>
      <c r="AJ75">
        <v>0</v>
      </c>
      <c r="AK75">
        <v>10.980780000000003</v>
      </c>
      <c r="AL75">
        <v>59.209269999999997</v>
      </c>
      <c r="AM75">
        <v>6.9552893142857153</v>
      </c>
      <c r="AN75">
        <v>0</v>
      </c>
      <c r="AO75">
        <v>12.783355200000003</v>
      </c>
      <c r="AP75">
        <v>4.1633524800000004</v>
      </c>
      <c r="AQ75">
        <v>32.359470000000002</v>
      </c>
      <c r="AR75">
        <v>9.6975359999999995</v>
      </c>
      <c r="AS75">
        <v>9.3348270719999995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28.201169810593278</v>
      </c>
      <c r="BB75">
        <f t="shared" si="1"/>
        <v>911.83782669441678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160.78673297617908</v>
      </c>
      <c r="L76">
        <v>96.783340023499434</v>
      </c>
      <c r="M76">
        <v>31.88659793814433</v>
      </c>
      <c r="N76">
        <v>51.881382560879814</v>
      </c>
      <c r="O76">
        <v>73.286006012420813</v>
      </c>
      <c r="P76">
        <v>24.816444667925456</v>
      </c>
      <c r="Q76">
        <v>9.5842931442080364</v>
      </c>
      <c r="R76">
        <v>18.613304303428155</v>
      </c>
      <c r="S76">
        <v>11.586903281250001</v>
      </c>
      <c r="T76">
        <v>0</v>
      </c>
      <c r="U76">
        <v>51.762236713834149</v>
      </c>
      <c r="V76">
        <v>7.9672143750000002</v>
      </c>
      <c r="W76">
        <v>15.27623738744076</v>
      </c>
      <c r="X76">
        <v>64.789463069036287</v>
      </c>
      <c r="Y76">
        <v>0</v>
      </c>
      <c r="Z76">
        <v>2.8784289599999999</v>
      </c>
      <c r="AA76">
        <v>17.348400000000002</v>
      </c>
      <c r="AB76">
        <v>11.568563136</v>
      </c>
      <c r="AC76">
        <v>8.5010146560000024</v>
      </c>
      <c r="AD76">
        <v>16.071074639999999</v>
      </c>
      <c r="AE76">
        <v>21.7125353952</v>
      </c>
      <c r="AF76">
        <v>19.138000000000002</v>
      </c>
      <c r="AG76">
        <v>25.911816000000002</v>
      </c>
      <c r="AH76">
        <v>67.1714676</v>
      </c>
      <c r="AI76">
        <v>6.1501176000000006</v>
      </c>
      <c r="AJ76">
        <v>0</v>
      </c>
      <c r="AK76">
        <v>10.980780000000003</v>
      </c>
      <c r="AL76">
        <v>59.209269999999997</v>
      </c>
      <c r="AM76">
        <v>6.9552893142857153</v>
      </c>
      <c r="AN76">
        <v>0</v>
      </c>
      <c r="AO76">
        <v>12.783355200000003</v>
      </c>
      <c r="AP76">
        <v>4.1633524800000004</v>
      </c>
      <c r="AQ76">
        <v>43.145960000000002</v>
      </c>
      <c r="AR76">
        <v>9.6975359999999995</v>
      </c>
      <c r="AS76">
        <v>9.3348270719999995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29.152258250644955</v>
      </c>
      <c r="BB76">
        <f t="shared" si="1"/>
        <v>942.58968625608702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160.78673297617908</v>
      </c>
      <c r="L77">
        <v>126.9681897783951</v>
      </c>
      <c r="M77">
        <v>31.88659793814433</v>
      </c>
      <c r="N77">
        <v>51.881382560879814</v>
      </c>
      <c r="O77">
        <v>73.286006012420813</v>
      </c>
      <c r="P77">
        <v>24.816444667925456</v>
      </c>
      <c r="Q77">
        <v>9.5842931442080364</v>
      </c>
      <c r="R77">
        <v>18.613304303428155</v>
      </c>
      <c r="S77">
        <v>11.586903281250001</v>
      </c>
      <c r="T77">
        <v>0</v>
      </c>
      <c r="U77">
        <v>51.762236713834149</v>
      </c>
      <c r="V77">
        <v>7.9672143750000002</v>
      </c>
      <c r="W77">
        <v>15.27623738744076</v>
      </c>
      <c r="X77">
        <v>64.789463069036287</v>
      </c>
      <c r="Y77">
        <v>0</v>
      </c>
      <c r="Z77">
        <v>2.8784289599999999</v>
      </c>
      <c r="AA77">
        <v>18.511436736</v>
      </c>
      <c r="AB77">
        <v>11.568563136</v>
      </c>
      <c r="AC77">
        <v>12.751521984000002</v>
      </c>
      <c r="AD77">
        <v>16.071074639999999</v>
      </c>
      <c r="AE77">
        <v>21.7125353952</v>
      </c>
      <c r="AF77">
        <v>19.138000000000002</v>
      </c>
      <c r="AG77">
        <v>25.911816000000002</v>
      </c>
      <c r="AH77">
        <v>67.1714676</v>
      </c>
      <c r="AI77">
        <v>6.1501176000000006</v>
      </c>
      <c r="AJ77">
        <v>0</v>
      </c>
      <c r="AK77">
        <v>10.980780000000003</v>
      </c>
      <c r="AL77">
        <v>59.209269999999997</v>
      </c>
      <c r="AM77">
        <v>6.9552893142857153</v>
      </c>
      <c r="AN77">
        <v>0</v>
      </c>
      <c r="AO77">
        <v>12.783355200000003</v>
      </c>
      <c r="AP77">
        <v>4.1633524800000004</v>
      </c>
      <c r="AQ77">
        <v>43.145960000000002</v>
      </c>
      <c r="AR77">
        <v>9.6975359999999995</v>
      </c>
      <c r="AS77">
        <v>9.3348270719999995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30.220210240891795</v>
      </c>
      <c r="BB77">
        <f t="shared" si="1"/>
        <v>977.12012808473582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160.78673297617908</v>
      </c>
      <c r="L78">
        <v>126.9681897783951</v>
      </c>
      <c r="M78">
        <v>31.88659793814433</v>
      </c>
      <c r="N78">
        <v>51.881382560879814</v>
      </c>
      <c r="O78">
        <v>73.286006012420813</v>
      </c>
      <c r="P78">
        <v>24.816444667925456</v>
      </c>
      <c r="Q78">
        <v>9.5842931442080364</v>
      </c>
      <c r="R78">
        <v>18.613304303428155</v>
      </c>
      <c r="S78">
        <v>11.586903281250001</v>
      </c>
      <c r="T78">
        <v>0</v>
      </c>
      <c r="U78">
        <v>51.762236713834149</v>
      </c>
      <c r="V78">
        <v>7.9672143750000002</v>
      </c>
      <c r="W78">
        <v>15.27623738744076</v>
      </c>
      <c r="X78">
        <v>64.789463069036287</v>
      </c>
      <c r="Y78">
        <v>0</v>
      </c>
      <c r="Z78">
        <v>5.7568579199999999</v>
      </c>
      <c r="AA78">
        <v>18.511436736</v>
      </c>
      <c r="AB78">
        <v>17.352844703999999</v>
      </c>
      <c r="AC78">
        <v>12.7643852736</v>
      </c>
      <c r="AD78">
        <v>16.071074639999999</v>
      </c>
      <c r="AE78">
        <v>21.7125353952</v>
      </c>
      <c r="AF78">
        <v>19.138000000000002</v>
      </c>
      <c r="AG78">
        <v>25.911816000000002</v>
      </c>
      <c r="AH78">
        <v>67.1714676</v>
      </c>
      <c r="AI78">
        <v>2.7955080000000003</v>
      </c>
      <c r="AJ78">
        <v>0</v>
      </c>
      <c r="AK78">
        <v>10.980780000000003</v>
      </c>
      <c r="AL78">
        <v>59.209269999999997</v>
      </c>
      <c r="AM78">
        <v>6.9552893142857153</v>
      </c>
      <c r="AN78">
        <v>0</v>
      </c>
      <c r="AO78">
        <v>12.783355200000003</v>
      </c>
      <c r="AP78">
        <v>4.1633524800000004</v>
      </c>
      <c r="AQ78">
        <v>43.145960000000002</v>
      </c>
      <c r="AR78">
        <v>14.546303999999997</v>
      </c>
      <c r="AS78">
        <v>9.3348270719999995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30.5253022776918</v>
      </c>
      <c r="BB78">
        <f t="shared" si="1"/>
        <v>986.98476826553576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160.78673297617908</v>
      </c>
      <c r="L79">
        <v>126.9681897783951</v>
      </c>
      <c r="M79">
        <v>31.88659793814433</v>
      </c>
      <c r="N79">
        <v>51.881382560879814</v>
      </c>
      <c r="O79">
        <v>73.286006012420813</v>
      </c>
      <c r="P79">
        <v>24.816444667925456</v>
      </c>
      <c r="Q79">
        <v>9.5842931442080364</v>
      </c>
      <c r="R79">
        <v>18.613304303428155</v>
      </c>
      <c r="S79">
        <v>11.586903281250001</v>
      </c>
      <c r="T79">
        <v>0</v>
      </c>
      <c r="U79">
        <v>51.762236713834149</v>
      </c>
      <c r="V79">
        <v>7.9672143750000002</v>
      </c>
      <c r="W79">
        <v>15.27623738744076</v>
      </c>
      <c r="X79">
        <v>64.789463069036287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16.071074639999999</v>
      </c>
      <c r="AE79">
        <v>22.877840160000002</v>
      </c>
      <c r="AF79">
        <v>20.915100000000002</v>
      </c>
      <c r="AG79">
        <v>25.911816000000002</v>
      </c>
      <c r="AH79">
        <v>67.940924040000013</v>
      </c>
      <c r="AI79">
        <v>6.1501176000000006</v>
      </c>
      <c r="AJ79">
        <v>0</v>
      </c>
      <c r="AK79">
        <v>10.980780000000003</v>
      </c>
      <c r="AL79">
        <v>62.416799999999995</v>
      </c>
      <c r="AM79">
        <v>6.9552893142857153</v>
      </c>
      <c r="AN79">
        <v>0</v>
      </c>
      <c r="AO79">
        <v>12.783355200000003</v>
      </c>
      <c r="AP79">
        <v>4.1633524800000004</v>
      </c>
      <c r="AQ79">
        <v>43.145960000000002</v>
      </c>
      <c r="AR79">
        <v>14.546303999999997</v>
      </c>
      <c r="AS79">
        <v>9.3348270719999995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30.91987524969182</v>
      </c>
      <c r="BB79">
        <f t="shared" si="1"/>
        <v>999.74262505833576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160.78673297617908</v>
      </c>
      <c r="L80">
        <v>126.9681897783951</v>
      </c>
      <c r="M80">
        <v>31.88659793814433</v>
      </c>
      <c r="N80">
        <v>51.881382560879814</v>
      </c>
      <c r="O80">
        <v>73.286006012420813</v>
      </c>
      <c r="P80">
        <v>24.816444667925456</v>
      </c>
      <c r="Q80">
        <v>9.5842931442080364</v>
      </c>
      <c r="R80">
        <v>18.613304303428155</v>
      </c>
      <c r="S80">
        <v>11.586903281250001</v>
      </c>
      <c r="T80">
        <v>0</v>
      </c>
      <c r="U80">
        <v>51.762236713834149</v>
      </c>
      <c r="V80">
        <v>7.9672143750000002</v>
      </c>
      <c r="W80">
        <v>15.27623738744076</v>
      </c>
      <c r="X80">
        <v>64.789463069036287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16.071074639999999</v>
      </c>
      <c r="AE80">
        <v>22.877840160000002</v>
      </c>
      <c r="AF80">
        <v>20.915100000000002</v>
      </c>
      <c r="AG80">
        <v>25.911816000000002</v>
      </c>
      <c r="AH80">
        <v>67.940924040000013</v>
      </c>
      <c r="AI80">
        <v>21.469501440000002</v>
      </c>
      <c r="AJ80">
        <v>0</v>
      </c>
      <c r="AK80">
        <v>10.980780000000003</v>
      </c>
      <c r="AL80">
        <v>62.416799999999995</v>
      </c>
      <c r="AM80">
        <v>6.9552893142857153</v>
      </c>
      <c r="AN80">
        <v>0</v>
      </c>
      <c r="AO80">
        <v>12.783355200000003</v>
      </c>
      <c r="AP80">
        <v>4.1633524800000004</v>
      </c>
      <c r="AQ80">
        <v>43.145960000000002</v>
      </c>
      <c r="AR80">
        <v>14.546303999999997</v>
      </c>
      <c r="AS80">
        <v>9.3348270719999995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31.37945676489182</v>
      </c>
      <c r="BB80">
        <f t="shared" si="1"/>
        <v>1014.6024273831357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160.78673297617908</v>
      </c>
      <c r="L81">
        <v>126.9681897783951</v>
      </c>
      <c r="M81">
        <v>31.88659793814433</v>
      </c>
      <c r="N81">
        <v>51.881382560879814</v>
      </c>
      <c r="O81">
        <v>73.286006012420813</v>
      </c>
      <c r="P81">
        <v>24.816444667925456</v>
      </c>
      <c r="Q81">
        <v>9.5842931442080364</v>
      </c>
      <c r="R81">
        <v>18.613304303428155</v>
      </c>
      <c r="S81">
        <v>11.586903281250001</v>
      </c>
      <c r="T81">
        <v>0</v>
      </c>
      <c r="U81">
        <v>51.762236713834149</v>
      </c>
      <c r="V81">
        <v>7.9672143750000002</v>
      </c>
      <c r="W81">
        <v>15.27623738744076</v>
      </c>
      <c r="X81">
        <v>64.789463069036287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16.071074639999999</v>
      </c>
      <c r="AE81">
        <v>22.877840160000002</v>
      </c>
      <c r="AF81">
        <v>20.915100000000002</v>
      </c>
      <c r="AG81">
        <v>25.911816000000002</v>
      </c>
      <c r="AH81">
        <v>67.940924040000013</v>
      </c>
      <c r="AI81">
        <v>21.469501440000002</v>
      </c>
      <c r="AJ81">
        <v>0</v>
      </c>
      <c r="AK81">
        <v>10.980780000000003</v>
      </c>
      <c r="AL81">
        <v>62.416799999999995</v>
      </c>
      <c r="AM81">
        <v>6.9552893142857153</v>
      </c>
      <c r="AN81">
        <v>0</v>
      </c>
      <c r="AO81">
        <v>12.783355200000003</v>
      </c>
      <c r="AP81">
        <v>4.1633524800000004</v>
      </c>
      <c r="AQ81">
        <v>43.145960000000002</v>
      </c>
      <c r="AR81">
        <v>14.546303999999997</v>
      </c>
      <c r="AS81">
        <v>9.3348270719999995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31.37945676489182</v>
      </c>
      <c r="BB81">
        <f t="shared" si="1"/>
        <v>1014.6024273831357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160.78673297617908</v>
      </c>
      <c r="L82">
        <v>126.9681897783951</v>
      </c>
      <c r="M82">
        <v>31.88659793814433</v>
      </c>
      <c r="N82">
        <v>51.881382560879814</v>
      </c>
      <c r="O82">
        <v>73.286006012420813</v>
      </c>
      <c r="P82">
        <v>24.816444667925456</v>
      </c>
      <c r="Q82">
        <v>9.5842931442080364</v>
      </c>
      <c r="R82">
        <v>18.613304303428155</v>
      </c>
      <c r="S82">
        <v>11.586903281250001</v>
      </c>
      <c r="T82">
        <v>0</v>
      </c>
      <c r="U82">
        <v>51.762236713834149</v>
      </c>
      <c r="V82">
        <v>7.9672143750000002</v>
      </c>
      <c r="W82">
        <v>15.27623738744076</v>
      </c>
      <c r="X82">
        <v>64.789463069036287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16.071074639999999</v>
      </c>
      <c r="AE82">
        <v>22.877840160000002</v>
      </c>
      <c r="AF82">
        <v>20.915100000000002</v>
      </c>
      <c r="AG82">
        <v>25.911816000000002</v>
      </c>
      <c r="AH82">
        <v>67.940924040000013</v>
      </c>
      <c r="AI82">
        <v>21.469501440000002</v>
      </c>
      <c r="AJ82">
        <v>0</v>
      </c>
      <c r="AK82">
        <v>10.980780000000003</v>
      </c>
      <c r="AL82">
        <v>62.416799999999995</v>
      </c>
      <c r="AM82">
        <v>6.9552893142857153</v>
      </c>
      <c r="AN82">
        <v>0</v>
      </c>
      <c r="AO82">
        <v>12.783355200000003</v>
      </c>
      <c r="AP82">
        <v>4.1633524800000004</v>
      </c>
      <c r="AQ82">
        <v>43.145960000000002</v>
      </c>
      <c r="AR82">
        <v>23.031648000000001</v>
      </c>
      <c r="AS82">
        <v>12.407048639999998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31.726183644091819</v>
      </c>
      <c r="BB82">
        <f t="shared" si="1"/>
        <v>1025.8132660719357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160.78673297617908</v>
      </c>
      <c r="L83">
        <v>126.9681897783951</v>
      </c>
      <c r="M83">
        <v>31.88659793814433</v>
      </c>
      <c r="N83">
        <v>51.881382560879814</v>
      </c>
      <c r="O83">
        <v>73.286006012420813</v>
      </c>
      <c r="P83">
        <v>24.816444667925456</v>
      </c>
      <c r="Q83">
        <v>9.5842931442080364</v>
      </c>
      <c r="R83">
        <v>18.613304303428155</v>
      </c>
      <c r="S83">
        <v>11.586903281250001</v>
      </c>
      <c r="T83">
        <v>0</v>
      </c>
      <c r="U83">
        <v>51.762236713834149</v>
      </c>
      <c r="V83">
        <v>7.9672143750000002</v>
      </c>
      <c r="W83">
        <v>15.27623738744076</v>
      </c>
      <c r="X83">
        <v>64.789463069036287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16.071074639999999</v>
      </c>
      <c r="AE83">
        <v>22.877840160000002</v>
      </c>
      <c r="AF83">
        <v>20.915100000000002</v>
      </c>
      <c r="AG83">
        <v>25.911816000000002</v>
      </c>
      <c r="AH83">
        <v>67.940924040000013</v>
      </c>
      <c r="AI83">
        <v>21.469501440000002</v>
      </c>
      <c r="AJ83">
        <v>0</v>
      </c>
      <c r="AK83">
        <v>10.980780000000003</v>
      </c>
      <c r="AL83">
        <v>62.416799999999995</v>
      </c>
      <c r="AM83">
        <v>6.9552893142857153</v>
      </c>
      <c r="AN83">
        <v>0</v>
      </c>
      <c r="AO83">
        <v>12.783355200000003</v>
      </c>
      <c r="AP83">
        <v>4.1633524800000004</v>
      </c>
      <c r="AQ83">
        <v>43.145960000000002</v>
      </c>
      <c r="AR83">
        <v>23.031648000000001</v>
      </c>
      <c r="AS83">
        <v>12.407048639999998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31.726183644091819</v>
      </c>
      <c r="BB83">
        <f t="shared" si="1"/>
        <v>1025.8132660719357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160.78673297617908</v>
      </c>
      <c r="L84">
        <v>126.9681897783951</v>
      </c>
      <c r="M84">
        <v>31.88659793814433</v>
      </c>
      <c r="N84">
        <v>51.881382560879814</v>
      </c>
      <c r="O84">
        <v>73.286006012420813</v>
      </c>
      <c r="P84">
        <v>24.816444667925456</v>
      </c>
      <c r="Q84">
        <v>9.5842931442080364</v>
      </c>
      <c r="R84">
        <v>18.613304303428155</v>
      </c>
      <c r="S84">
        <v>11.586903281250001</v>
      </c>
      <c r="T84">
        <v>0</v>
      </c>
      <c r="U84">
        <v>51.762236713834149</v>
      </c>
      <c r="V84">
        <v>7.9672143750000002</v>
      </c>
      <c r="W84">
        <v>15.27623738744076</v>
      </c>
      <c r="X84">
        <v>64.789463069036287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16.071074639999999</v>
      </c>
      <c r="AE84">
        <v>22.877840160000002</v>
      </c>
      <c r="AF84">
        <v>20.915100000000002</v>
      </c>
      <c r="AG84">
        <v>25.911816000000002</v>
      </c>
      <c r="AH84">
        <v>67.940924040000013</v>
      </c>
      <c r="AI84">
        <v>21.469501440000002</v>
      </c>
      <c r="AJ84">
        <v>0</v>
      </c>
      <c r="AK84">
        <v>10.980780000000003</v>
      </c>
      <c r="AL84">
        <v>62.416799999999995</v>
      </c>
      <c r="AM84">
        <v>6.9552893142857153</v>
      </c>
      <c r="AN84">
        <v>0</v>
      </c>
      <c r="AO84">
        <v>12.783355200000003</v>
      </c>
      <c r="AP84">
        <v>4.1633524800000004</v>
      </c>
      <c r="AQ84">
        <v>43.145960000000002</v>
      </c>
      <c r="AR84">
        <v>14.546303999999997</v>
      </c>
      <c r="AS84">
        <v>9.3348270719999995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31.37945676489182</v>
      </c>
      <c r="BB84">
        <f t="shared" si="1"/>
        <v>1014.6024273831357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160.78673297617908</v>
      </c>
      <c r="L85">
        <v>126.9681897783951</v>
      </c>
      <c r="M85">
        <v>31.88659793814433</v>
      </c>
      <c r="N85">
        <v>51.881382560879814</v>
      </c>
      <c r="O85">
        <v>73.286006012420813</v>
      </c>
      <c r="P85">
        <v>24.816444667925456</v>
      </c>
      <c r="Q85">
        <v>9.5842931442080364</v>
      </c>
      <c r="R85">
        <v>18.613304303428155</v>
      </c>
      <c r="S85">
        <v>11.586903281250001</v>
      </c>
      <c r="T85">
        <v>0</v>
      </c>
      <c r="U85">
        <v>51.762236713834149</v>
      </c>
      <c r="V85">
        <v>7.9672143750000002</v>
      </c>
      <c r="W85">
        <v>15.27623738744076</v>
      </c>
      <c r="X85">
        <v>64.789463069036287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16.071074639999999</v>
      </c>
      <c r="AE85">
        <v>22.877840160000002</v>
      </c>
      <c r="AF85">
        <v>20.915100000000002</v>
      </c>
      <c r="AG85">
        <v>25.911816000000002</v>
      </c>
      <c r="AH85">
        <v>67.940924040000013</v>
      </c>
      <c r="AI85">
        <v>21.469501440000002</v>
      </c>
      <c r="AJ85">
        <v>0</v>
      </c>
      <c r="AK85">
        <v>10.980780000000003</v>
      </c>
      <c r="AL85">
        <v>59.209269999999997</v>
      </c>
      <c r="AM85">
        <v>6.9552893142857153</v>
      </c>
      <c r="AN85">
        <v>0</v>
      </c>
      <c r="AO85">
        <v>12.783355200000003</v>
      </c>
      <c r="AP85">
        <v>4.1633524800000004</v>
      </c>
      <c r="AQ85">
        <v>43.145960000000002</v>
      </c>
      <c r="AR85">
        <v>14.546303999999997</v>
      </c>
      <c r="AS85">
        <v>9.3348270719999995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31.28323086489182</v>
      </c>
      <c r="BB85">
        <f t="shared" si="1"/>
        <v>1011.4911232831358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160.78673297617908</v>
      </c>
      <c r="L86">
        <v>126.9681897783951</v>
      </c>
      <c r="M86">
        <v>31.88659793814433</v>
      </c>
      <c r="N86">
        <v>51.881382560879814</v>
      </c>
      <c r="O86">
        <v>73.286006012420813</v>
      </c>
      <c r="P86">
        <v>24.816444667925456</v>
      </c>
      <c r="Q86">
        <v>9.5842931442080364</v>
      </c>
      <c r="R86">
        <v>18.613304303428155</v>
      </c>
      <c r="S86">
        <v>11.586903281250001</v>
      </c>
      <c r="T86">
        <v>0</v>
      </c>
      <c r="U86">
        <v>51.762236713834149</v>
      </c>
      <c r="V86">
        <v>7.9672143750000002</v>
      </c>
      <c r="W86">
        <v>15.27623738744076</v>
      </c>
      <c r="X86">
        <v>64.789463069036287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16.071074639999999</v>
      </c>
      <c r="AE86">
        <v>22.877840160000002</v>
      </c>
      <c r="AF86">
        <v>20.915100000000002</v>
      </c>
      <c r="AG86">
        <v>25.911816000000002</v>
      </c>
      <c r="AH86">
        <v>67.940924040000013</v>
      </c>
      <c r="AI86">
        <v>6.1501176000000006</v>
      </c>
      <c r="AJ86">
        <v>0</v>
      </c>
      <c r="AK86">
        <v>10.980780000000003</v>
      </c>
      <c r="AL86">
        <v>59.209269999999997</v>
      </c>
      <c r="AM86">
        <v>6.9552893142857153</v>
      </c>
      <c r="AN86">
        <v>0</v>
      </c>
      <c r="AO86">
        <v>12.783355200000003</v>
      </c>
      <c r="AP86">
        <v>5.0635368000000005</v>
      </c>
      <c r="AQ86">
        <v>43.145960000000002</v>
      </c>
      <c r="AR86">
        <v>14.546303999999997</v>
      </c>
      <c r="AS86">
        <v>9.3348270719999995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30.850654879291817</v>
      </c>
      <c r="BB86">
        <f t="shared" si="1"/>
        <v>997.50449974873573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160.78673297617908</v>
      </c>
      <c r="L87">
        <v>126.9681897783951</v>
      </c>
      <c r="M87">
        <v>31.88659793814433</v>
      </c>
      <c r="N87">
        <v>51.881382560879814</v>
      </c>
      <c r="O87">
        <v>73.286006012420813</v>
      </c>
      <c r="P87">
        <v>24.816444667925456</v>
      </c>
      <c r="Q87">
        <v>9.5842931442080364</v>
      </c>
      <c r="R87">
        <v>18.613304303428155</v>
      </c>
      <c r="S87">
        <v>11.586903281250001</v>
      </c>
      <c r="T87">
        <v>0</v>
      </c>
      <c r="U87">
        <v>51.762236713834149</v>
      </c>
      <c r="V87">
        <v>7.9672143750000002</v>
      </c>
      <c r="W87">
        <v>15.27623738744076</v>
      </c>
      <c r="X87">
        <v>64.789463069036287</v>
      </c>
      <c r="Y87">
        <v>0</v>
      </c>
      <c r="Z87">
        <v>2.8784289599999999</v>
      </c>
      <c r="AA87">
        <v>18.511436736</v>
      </c>
      <c r="AB87">
        <v>17.352844703999999</v>
      </c>
      <c r="AC87">
        <v>12.7643852736</v>
      </c>
      <c r="AD87">
        <v>16.071074639999999</v>
      </c>
      <c r="AE87">
        <v>21.7125353952</v>
      </c>
      <c r="AF87">
        <v>19.138000000000002</v>
      </c>
      <c r="AG87">
        <v>25.911816000000002</v>
      </c>
      <c r="AH87">
        <v>67.1714676</v>
      </c>
      <c r="AI87">
        <v>6.1501176000000006</v>
      </c>
      <c r="AJ87">
        <v>0</v>
      </c>
      <c r="AK87">
        <v>10.980780000000003</v>
      </c>
      <c r="AL87">
        <v>59.209269999999997</v>
      </c>
      <c r="AM87">
        <v>6.9552893142857153</v>
      </c>
      <c r="AN87">
        <v>0</v>
      </c>
      <c r="AO87">
        <v>12.783355200000003</v>
      </c>
      <c r="AP87">
        <v>5.0635368000000005</v>
      </c>
      <c r="AQ87">
        <v>43.145960000000002</v>
      </c>
      <c r="AR87">
        <v>14.546303999999997</v>
      </c>
      <c r="AS87">
        <v>9.3348270719999995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30.566593226491797</v>
      </c>
      <c r="BB87">
        <f t="shared" si="1"/>
        <v>988.31984227673581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160.78673297617908</v>
      </c>
      <c r="L88">
        <v>126.9681897783951</v>
      </c>
      <c r="M88">
        <v>31.88659793814433</v>
      </c>
      <c r="N88">
        <v>51.881382560879814</v>
      </c>
      <c r="O88">
        <v>73.286006012420813</v>
      </c>
      <c r="P88">
        <v>24.816444667925456</v>
      </c>
      <c r="Q88">
        <v>9.5842931442080364</v>
      </c>
      <c r="R88">
        <v>18.613304303428155</v>
      </c>
      <c r="S88">
        <v>11.586903281250001</v>
      </c>
      <c r="T88">
        <v>0</v>
      </c>
      <c r="U88">
        <v>51.762236713834149</v>
      </c>
      <c r="V88">
        <v>7.9672143750000002</v>
      </c>
      <c r="W88">
        <v>15.27623738744076</v>
      </c>
      <c r="X88">
        <v>64.789463069036287</v>
      </c>
      <c r="Y88">
        <v>0</v>
      </c>
      <c r="Z88">
        <v>2.8784289599999999</v>
      </c>
      <c r="AA88">
        <v>18.511436736</v>
      </c>
      <c r="AB88">
        <v>17.352844703999999</v>
      </c>
      <c r="AC88">
        <v>12.7643852736</v>
      </c>
      <c r="AD88">
        <v>16.071074639999999</v>
      </c>
      <c r="AE88">
        <v>21.7125353952</v>
      </c>
      <c r="AF88">
        <v>19.138000000000002</v>
      </c>
      <c r="AG88">
        <v>25.911816000000002</v>
      </c>
      <c r="AH88">
        <v>67.1714676</v>
      </c>
      <c r="AI88">
        <v>6.1501176000000006</v>
      </c>
      <c r="AJ88">
        <v>0</v>
      </c>
      <c r="AK88">
        <v>10.980780000000003</v>
      </c>
      <c r="AL88">
        <v>59.209269999999997</v>
      </c>
      <c r="AM88">
        <v>6.9552893142857153</v>
      </c>
      <c r="AN88">
        <v>0</v>
      </c>
      <c r="AO88">
        <v>12.783355200000003</v>
      </c>
      <c r="AP88">
        <v>5.0635368000000005</v>
      </c>
      <c r="AQ88">
        <v>43.145960000000002</v>
      </c>
      <c r="AR88">
        <v>14.546303999999997</v>
      </c>
      <c r="AS88">
        <v>9.3348270719999995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30.566593226491797</v>
      </c>
      <c r="BB88">
        <f t="shared" si="1"/>
        <v>988.31984227673581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160.78673297617908</v>
      </c>
      <c r="L89">
        <v>126.9681897783951</v>
      </c>
      <c r="M89">
        <v>31.88659793814433</v>
      </c>
      <c r="N89">
        <v>51.881382560879814</v>
      </c>
      <c r="O89">
        <v>73.286006012420813</v>
      </c>
      <c r="P89">
        <v>24.816444667925456</v>
      </c>
      <c r="Q89">
        <v>9.5842931442080364</v>
      </c>
      <c r="R89">
        <v>18.613304303428155</v>
      </c>
      <c r="S89">
        <v>11.586903281250001</v>
      </c>
      <c r="T89">
        <v>0</v>
      </c>
      <c r="U89">
        <v>51.762236713834149</v>
      </c>
      <c r="V89">
        <v>7.9672143750000002</v>
      </c>
      <c r="W89">
        <v>15.27623738744076</v>
      </c>
      <c r="X89">
        <v>64.789463069036287</v>
      </c>
      <c r="Y89">
        <v>0</v>
      </c>
      <c r="Z89">
        <v>2.8784289599999999</v>
      </c>
      <c r="AA89">
        <v>18.511436736</v>
      </c>
      <c r="AB89">
        <v>17.352844703999999</v>
      </c>
      <c r="AC89">
        <v>12.7643852736</v>
      </c>
      <c r="AD89">
        <v>16.071074639999999</v>
      </c>
      <c r="AE89">
        <v>21.7125353952</v>
      </c>
      <c r="AF89">
        <v>19.138000000000002</v>
      </c>
      <c r="AG89">
        <v>25.911816000000002</v>
      </c>
      <c r="AH89">
        <v>67.1714676</v>
      </c>
      <c r="AI89">
        <v>6.1501176000000006</v>
      </c>
      <c r="AJ89">
        <v>0</v>
      </c>
      <c r="AK89">
        <v>10.980780000000003</v>
      </c>
      <c r="AL89">
        <v>59.209269999999997</v>
      </c>
      <c r="AM89">
        <v>6.9552893142857153</v>
      </c>
      <c r="AN89">
        <v>0</v>
      </c>
      <c r="AO89">
        <v>12.783355200000003</v>
      </c>
      <c r="AP89">
        <v>5.0635368000000005</v>
      </c>
      <c r="AQ89">
        <v>43.145960000000002</v>
      </c>
      <c r="AR89">
        <v>14.546303999999997</v>
      </c>
      <c r="AS89">
        <v>9.3348270719999995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30.566593226491797</v>
      </c>
      <c r="BB89">
        <f t="shared" si="1"/>
        <v>988.31984227673581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160.78673297617908</v>
      </c>
      <c r="L90">
        <v>126.9681897783951</v>
      </c>
      <c r="M90">
        <v>31.88659793814433</v>
      </c>
      <c r="N90">
        <v>51.881382560879814</v>
      </c>
      <c r="O90">
        <v>73.286006012420813</v>
      </c>
      <c r="P90">
        <v>24.816444667925456</v>
      </c>
      <c r="Q90">
        <v>9.5842931442080364</v>
      </c>
      <c r="R90">
        <v>18.613304303428155</v>
      </c>
      <c r="S90">
        <v>11.586903281250001</v>
      </c>
      <c r="T90">
        <v>0</v>
      </c>
      <c r="U90">
        <v>51.762236713834149</v>
      </c>
      <c r="V90">
        <v>7.9672143750000002</v>
      </c>
      <c r="W90">
        <v>15.27623738744076</v>
      </c>
      <c r="X90">
        <v>64.789463069036287</v>
      </c>
      <c r="Y90">
        <v>0</v>
      </c>
      <c r="Z90">
        <v>2.8784289599999999</v>
      </c>
      <c r="AA90">
        <v>18.511436736</v>
      </c>
      <c r="AB90">
        <v>17.352844703999999</v>
      </c>
      <c r="AC90">
        <v>12.7643852736</v>
      </c>
      <c r="AD90">
        <v>16.071074639999999</v>
      </c>
      <c r="AE90">
        <v>21.7125353952</v>
      </c>
      <c r="AF90">
        <v>19.138000000000002</v>
      </c>
      <c r="AG90">
        <v>25.911816000000002</v>
      </c>
      <c r="AH90">
        <v>67.1714676</v>
      </c>
      <c r="AI90">
        <v>6.1501176000000006</v>
      </c>
      <c r="AJ90">
        <v>0</v>
      </c>
      <c r="AK90">
        <v>10.980780000000003</v>
      </c>
      <c r="AL90">
        <v>59.209269999999997</v>
      </c>
      <c r="AM90">
        <v>6.9552893142857153</v>
      </c>
      <c r="AN90">
        <v>0</v>
      </c>
      <c r="AO90">
        <v>12.783355200000003</v>
      </c>
      <c r="AP90">
        <v>5.0635368000000005</v>
      </c>
      <c r="AQ90">
        <v>43.145960000000002</v>
      </c>
      <c r="AR90">
        <v>14.546303999999997</v>
      </c>
      <c r="AS90">
        <v>9.3348270719999995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30.566593226491797</v>
      </c>
      <c r="BB90">
        <f t="shared" si="1"/>
        <v>988.31984227673581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160.78673297617908</v>
      </c>
      <c r="L91">
        <v>126.9681897783951</v>
      </c>
      <c r="M91">
        <v>31.88659793814433</v>
      </c>
      <c r="N91">
        <v>51.881382560879814</v>
      </c>
      <c r="O91">
        <v>73.286006012420813</v>
      </c>
      <c r="P91">
        <v>24.816444667925456</v>
      </c>
      <c r="Q91">
        <v>9.5842931442080364</v>
      </c>
      <c r="R91">
        <v>18.613304303428155</v>
      </c>
      <c r="S91">
        <v>11.586903281250001</v>
      </c>
      <c r="T91">
        <v>0</v>
      </c>
      <c r="U91">
        <v>51.762236713834149</v>
      </c>
      <c r="V91">
        <v>7.9672143750000002</v>
      </c>
      <c r="W91">
        <v>15.27623738744076</v>
      </c>
      <c r="X91">
        <v>64.789463069036287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16.071074639999999</v>
      </c>
      <c r="AE91">
        <v>22.877840160000002</v>
      </c>
      <c r="AF91">
        <v>20.915100000000002</v>
      </c>
      <c r="AG91">
        <v>25.911816000000002</v>
      </c>
      <c r="AH91">
        <v>67.940924040000013</v>
      </c>
      <c r="AI91">
        <v>6.1501176000000006</v>
      </c>
      <c r="AJ91">
        <v>0</v>
      </c>
      <c r="AK91">
        <v>10.980780000000003</v>
      </c>
      <c r="AL91">
        <v>59.209269999999997</v>
      </c>
      <c r="AM91">
        <v>6.9552893142857153</v>
      </c>
      <c r="AN91">
        <v>0</v>
      </c>
      <c r="AO91">
        <v>12.91248</v>
      </c>
      <c r="AP91">
        <v>5.0635368000000005</v>
      </c>
      <c r="AQ91">
        <v>43.145960000000002</v>
      </c>
      <c r="AR91">
        <v>14.546303999999997</v>
      </c>
      <c r="AS91">
        <v>9.4529894400000014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30.858073406491815</v>
      </c>
      <c r="BB91">
        <f t="shared" si="1"/>
        <v>997.74436838953568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160.78673297617908</v>
      </c>
      <c r="L92">
        <v>126.9681897783951</v>
      </c>
      <c r="M92">
        <v>31.88659793814433</v>
      </c>
      <c r="N92">
        <v>51.881382560879814</v>
      </c>
      <c r="O92">
        <v>73.286006012420813</v>
      </c>
      <c r="P92">
        <v>24.816444667925456</v>
      </c>
      <c r="Q92">
        <v>9.5842931442080364</v>
      </c>
      <c r="R92">
        <v>18.613304303428155</v>
      </c>
      <c r="S92">
        <v>11.586903281250001</v>
      </c>
      <c r="T92">
        <v>0</v>
      </c>
      <c r="U92">
        <v>51.762236713834149</v>
      </c>
      <c r="V92">
        <v>7.9672143750000002</v>
      </c>
      <c r="W92">
        <v>15.27623738744076</v>
      </c>
      <c r="X92">
        <v>64.789463069036287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16.071074639999999</v>
      </c>
      <c r="AE92">
        <v>22.877840160000002</v>
      </c>
      <c r="AF92">
        <v>20.915100000000002</v>
      </c>
      <c r="AG92">
        <v>25.911816000000002</v>
      </c>
      <c r="AH92">
        <v>67.940924040000013</v>
      </c>
      <c r="AI92">
        <v>1.3977540000000002</v>
      </c>
      <c r="AJ92">
        <v>0</v>
      </c>
      <c r="AK92">
        <v>10.980780000000003</v>
      </c>
      <c r="AL92">
        <v>59.209269999999997</v>
      </c>
      <c r="AM92">
        <v>6.9552893142857153</v>
      </c>
      <c r="AN92">
        <v>0</v>
      </c>
      <c r="AO92">
        <v>12.91248</v>
      </c>
      <c r="AP92">
        <v>5.0635368000000005</v>
      </c>
      <c r="AQ92">
        <v>43.145960000000002</v>
      </c>
      <c r="AR92">
        <v>14.546303999999997</v>
      </c>
      <c r="AS92">
        <v>9.4529894400000014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30.715502498491812</v>
      </c>
      <c r="BB92">
        <f t="shared" si="1"/>
        <v>993.13457569753564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160.78673297617908</v>
      </c>
      <c r="L93">
        <v>126.9681897783951</v>
      </c>
      <c r="M93">
        <v>31.88659793814433</v>
      </c>
      <c r="N93">
        <v>51.881382560879814</v>
      </c>
      <c r="O93">
        <v>73.286006012420813</v>
      </c>
      <c r="P93">
        <v>24.816444667925456</v>
      </c>
      <c r="Q93">
        <v>9.5842931442080364</v>
      </c>
      <c r="R93">
        <v>18.613304303428155</v>
      </c>
      <c r="S93">
        <v>11.586903281250001</v>
      </c>
      <c r="T93">
        <v>0</v>
      </c>
      <c r="U93">
        <v>51.762236713834149</v>
      </c>
      <c r="V93">
        <v>7.9672143750000002</v>
      </c>
      <c r="W93">
        <v>15.27623738744076</v>
      </c>
      <c r="X93">
        <v>64.789463069036287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16.071074639999999</v>
      </c>
      <c r="AE93">
        <v>22.877840160000002</v>
      </c>
      <c r="AF93">
        <v>20.915100000000002</v>
      </c>
      <c r="AG93">
        <v>25.911816000000002</v>
      </c>
      <c r="AH93">
        <v>67.940924040000013</v>
      </c>
      <c r="AI93">
        <v>1.3977540000000002</v>
      </c>
      <c r="AJ93">
        <v>0</v>
      </c>
      <c r="AK93">
        <v>10.980780000000003</v>
      </c>
      <c r="AL93">
        <v>59.209269999999997</v>
      </c>
      <c r="AM93">
        <v>6.9552893142857153</v>
      </c>
      <c r="AN93">
        <v>0</v>
      </c>
      <c r="AO93">
        <v>12.91248</v>
      </c>
      <c r="AP93">
        <v>5.0635368000000005</v>
      </c>
      <c r="AQ93">
        <v>43.145960000000002</v>
      </c>
      <c r="AR93">
        <v>14.546303999999997</v>
      </c>
      <c r="AS93">
        <v>10.634613119999999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30.750951208891809</v>
      </c>
      <c r="BB93">
        <f t="shared" si="1"/>
        <v>994.28075066713564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160.78673297617908</v>
      </c>
      <c r="L94">
        <v>126.9681897783951</v>
      </c>
      <c r="M94">
        <v>31.88659793814433</v>
      </c>
      <c r="N94">
        <v>51.881382560879814</v>
      </c>
      <c r="O94">
        <v>73.286006012420813</v>
      </c>
      <c r="P94">
        <v>24.816444667925456</v>
      </c>
      <c r="Q94">
        <v>9.5842931442080364</v>
      </c>
      <c r="R94">
        <v>18.613304303428155</v>
      </c>
      <c r="S94">
        <v>11.586903281250001</v>
      </c>
      <c r="T94">
        <v>0</v>
      </c>
      <c r="U94">
        <v>51.762236713834149</v>
      </c>
      <c r="V94">
        <v>7.9672143750000002</v>
      </c>
      <c r="W94">
        <v>15.27623738744076</v>
      </c>
      <c r="X94">
        <v>64.789463069036287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16.071074639999999</v>
      </c>
      <c r="AE94">
        <v>22.877840160000002</v>
      </c>
      <c r="AF94">
        <v>20.915100000000002</v>
      </c>
      <c r="AG94">
        <v>25.911816000000002</v>
      </c>
      <c r="AH94">
        <v>67.940924040000013</v>
      </c>
      <c r="AI94">
        <v>1.3977540000000002</v>
      </c>
      <c r="AJ94">
        <v>0</v>
      </c>
      <c r="AK94">
        <v>10.980780000000003</v>
      </c>
      <c r="AL94">
        <v>59.209269999999997</v>
      </c>
      <c r="AM94">
        <v>6.9552893142857153</v>
      </c>
      <c r="AN94">
        <v>0</v>
      </c>
      <c r="AO94">
        <v>12.91248</v>
      </c>
      <c r="AP94">
        <v>5.0635368000000005</v>
      </c>
      <c r="AQ94">
        <v>43.145960000000002</v>
      </c>
      <c r="AR94">
        <v>14.546303999999997</v>
      </c>
      <c r="AS94">
        <v>10.634613119999999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30.750951208891809</v>
      </c>
      <c r="BB94">
        <f t="shared" si="1"/>
        <v>994.28075066713564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160.78673297617908</v>
      </c>
      <c r="L95">
        <v>126.9681897783951</v>
      </c>
      <c r="M95">
        <v>31.88659793814433</v>
      </c>
      <c r="N95">
        <v>51.881382560879814</v>
      </c>
      <c r="O95">
        <v>73.286006012420813</v>
      </c>
      <c r="P95">
        <v>24.816444667925456</v>
      </c>
      <c r="Q95">
        <v>9.5842931442080364</v>
      </c>
      <c r="R95">
        <v>18.613304303428155</v>
      </c>
      <c r="S95">
        <v>11.586903281250001</v>
      </c>
      <c r="T95">
        <v>0</v>
      </c>
      <c r="U95">
        <v>51.762236713834149</v>
      </c>
      <c r="V95">
        <v>7.9672143750000002</v>
      </c>
      <c r="W95">
        <v>15.27623738744076</v>
      </c>
      <c r="X95">
        <v>64.789463069036287</v>
      </c>
      <c r="Y95">
        <v>0</v>
      </c>
      <c r="Z95">
        <v>2.8784289599999999</v>
      </c>
      <c r="AA95">
        <v>18.511436736</v>
      </c>
      <c r="AB95">
        <v>11.568563136</v>
      </c>
      <c r="AC95">
        <v>8.5010146560000024</v>
      </c>
      <c r="AD95">
        <v>16.071074639999999</v>
      </c>
      <c r="AE95">
        <v>21.7125353952</v>
      </c>
      <c r="AF95">
        <v>19.138000000000002</v>
      </c>
      <c r="AG95">
        <v>25.911816000000002</v>
      </c>
      <c r="AH95">
        <v>67.1714676</v>
      </c>
      <c r="AI95">
        <v>1.3977540000000002</v>
      </c>
      <c r="AJ95">
        <v>0</v>
      </c>
      <c r="AK95">
        <v>10.980780000000003</v>
      </c>
      <c r="AL95">
        <v>59.209269999999997</v>
      </c>
      <c r="AM95">
        <v>6.9552893142857153</v>
      </c>
      <c r="AN95">
        <v>0</v>
      </c>
      <c r="AO95">
        <v>12.91248</v>
      </c>
      <c r="AP95">
        <v>5.0635368000000005</v>
      </c>
      <c r="AQ95">
        <v>43.145960000000002</v>
      </c>
      <c r="AR95">
        <v>14.546303999999997</v>
      </c>
      <c r="AS95">
        <v>10.634613119999999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30.165459568891787</v>
      </c>
      <c r="BB95">
        <f t="shared" si="1"/>
        <v>975.3498709967356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160.78673297617908</v>
      </c>
      <c r="L96">
        <v>126.9681897783951</v>
      </c>
      <c r="M96">
        <v>31.88659793814433</v>
      </c>
      <c r="N96">
        <v>51.881382560879814</v>
      </c>
      <c r="O96">
        <v>73.286006012420813</v>
      </c>
      <c r="P96">
        <v>24.816444667925456</v>
      </c>
      <c r="Q96">
        <v>9.5842931442080364</v>
      </c>
      <c r="R96">
        <v>18.613304303428155</v>
      </c>
      <c r="S96">
        <v>11.586903281250001</v>
      </c>
      <c r="T96">
        <v>0</v>
      </c>
      <c r="U96">
        <v>51.762236713834149</v>
      </c>
      <c r="V96">
        <v>7.9672143750000002</v>
      </c>
      <c r="W96">
        <v>15.27623738744076</v>
      </c>
      <c r="X96">
        <v>64.789463069036287</v>
      </c>
      <c r="Y96">
        <v>0</v>
      </c>
      <c r="Z96">
        <v>2.8784289599999999</v>
      </c>
      <c r="AA96">
        <v>18.511436736</v>
      </c>
      <c r="AB96">
        <v>11.568563136</v>
      </c>
      <c r="AC96">
        <v>8.5010146560000024</v>
      </c>
      <c r="AD96">
        <v>16.071074639999999</v>
      </c>
      <c r="AE96">
        <v>21.7125353952</v>
      </c>
      <c r="AF96">
        <v>19.138000000000002</v>
      </c>
      <c r="AG96">
        <v>25.911816000000002</v>
      </c>
      <c r="AH96">
        <v>67.1714676</v>
      </c>
      <c r="AI96">
        <v>1.3977540000000002</v>
      </c>
      <c r="AJ96">
        <v>0</v>
      </c>
      <c r="AK96">
        <v>10.980780000000003</v>
      </c>
      <c r="AL96">
        <v>59.209269999999997</v>
      </c>
      <c r="AM96">
        <v>6.9552893142857153</v>
      </c>
      <c r="AN96">
        <v>0</v>
      </c>
      <c r="AO96">
        <v>12.91248</v>
      </c>
      <c r="AP96">
        <v>5.0635368000000005</v>
      </c>
      <c r="AQ96">
        <v>43.145960000000002</v>
      </c>
      <c r="AR96">
        <v>14.546303999999997</v>
      </c>
      <c r="AS96">
        <v>10.634613119999999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30.165459568891787</v>
      </c>
      <c r="BB96">
        <f t="shared" si="1"/>
        <v>975.3498709967356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160.78673297617908</v>
      </c>
      <c r="L97">
        <v>126.9681897783951</v>
      </c>
      <c r="M97">
        <v>31.88659793814433</v>
      </c>
      <c r="N97">
        <v>51.881382560879814</v>
      </c>
      <c r="O97">
        <v>73.286006012420813</v>
      </c>
      <c r="P97">
        <v>24.816444667925456</v>
      </c>
      <c r="Q97">
        <v>9.5842931442080364</v>
      </c>
      <c r="R97">
        <v>18.613304303428155</v>
      </c>
      <c r="S97">
        <v>11.586903281250001</v>
      </c>
      <c r="T97">
        <v>0</v>
      </c>
      <c r="U97">
        <v>51.762236713834149</v>
      </c>
      <c r="V97">
        <v>7.9672143750000002</v>
      </c>
      <c r="W97">
        <v>15.27623738744076</v>
      </c>
      <c r="X97">
        <v>64.789463069036287</v>
      </c>
      <c r="Y97">
        <v>0</v>
      </c>
      <c r="Z97">
        <v>2.8784289599999999</v>
      </c>
      <c r="AA97">
        <v>18.511436736</v>
      </c>
      <c r="AB97">
        <v>11.568563136</v>
      </c>
      <c r="AC97">
        <v>8.5010146560000024</v>
      </c>
      <c r="AD97">
        <v>16.071074639999999</v>
      </c>
      <c r="AE97">
        <v>21.7125353952</v>
      </c>
      <c r="AF97">
        <v>19.138000000000002</v>
      </c>
      <c r="AG97">
        <v>25.911816000000002</v>
      </c>
      <c r="AH97">
        <v>67.1714676</v>
      </c>
      <c r="AI97">
        <v>1.3977540000000002</v>
      </c>
      <c r="AJ97">
        <v>0</v>
      </c>
      <c r="AK97">
        <v>10.980780000000003</v>
      </c>
      <c r="AL97">
        <v>59.209269999999997</v>
      </c>
      <c r="AM97">
        <v>6.9552893142857153</v>
      </c>
      <c r="AN97">
        <v>0</v>
      </c>
      <c r="AO97">
        <v>12.91248</v>
      </c>
      <c r="AP97">
        <v>5.0635368000000005</v>
      </c>
      <c r="AQ97">
        <v>43.145960000000002</v>
      </c>
      <c r="AR97">
        <v>16.970687999999999</v>
      </c>
      <c r="AS97">
        <v>12.407048639999998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30.291364154491781</v>
      </c>
      <c r="BB97">
        <f t="shared" si="1"/>
        <v>979.42078593113558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160.78673297617908</v>
      </c>
      <c r="L98">
        <v>126.9681897783951</v>
      </c>
      <c r="M98">
        <v>31.88659793814433</v>
      </c>
      <c r="N98">
        <v>51.881382560879814</v>
      </c>
      <c r="O98">
        <v>73.286006012420813</v>
      </c>
      <c r="P98">
        <v>24.816444667925456</v>
      </c>
      <c r="Q98">
        <v>9.5842931442080364</v>
      </c>
      <c r="R98">
        <v>18.613304303428155</v>
      </c>
      <c r="S98">
        <v>11.586903281250001</v>
      </c>
      <c r="T98">
        <v>0</v>
      </c>
      <c r="U98">
        <v>51.762236713834149</v>
      </c>
      <c r="V98">
        <v>7.9672143750000002</v>
      </c>
      <c r="W98">
        <v>15.27623738744076</v>
      </c>
      <c r="X98">
        <v>64.789463069036287</v>
      </c>
      <c r="Y98">
        <v>0</v>
      </c>
      <c r="Z98">
        <v>2.8784289599999999</v>
      </c>
      <c r="AA98">
        <v>18.511436736</v>
      </c>
      <c r="AB98">
        <v>11.568563136</v>
      </c>
      <c r="AC98">
        <v>8.5010146560000024</v>
      </c>
      <c r="AD98">
        <v>16.071074639999999</v>
      </c>
      <c r="AE98">
        <v>21.7125353952</v>
      </c>
      <c r="AF98">
        <v>19.138000000000002</v>
      </c>
      <c r="AG98">
        <v>25.911816000000002</v>
      </c>
      <c r="AH98">
        <v>67.1714676</v>
      </c>
      <c r="AI98">
        <v>1.3977540000000002</v>
      </c>
      <c r="AJ98">
        <v>0</v>
      </c>
      <c r="AK98">
        <v>10.980780000000003</v>
      </c>
      <c r="AL98">
        <v>59.209269999999997</v>
      </c>
      <c r="AM98">
        <v>6.9552893142857153</v>
      </c>
      <c r="AN98">
        <v>0</v>
      </c>
      <c r="AO98">
        <v>12.91248</v>
      </c>
      <c r="AP98">
        <v>5.0635368000000005</v>
      </c>
      <c r="AQ98">
        <v>43.145960000000002</v>
      </c>
      <c r="AR98">
        <v>16.970687999999999</v>
      </c>
      <c r="AS98">
        <v>12.407048639999998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30.291364154491781</v>
      </c>
      <c r="BB98">
        <f t="shared" si="1"/>
        <v>979.42078593113558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3.070302249127411</v>
      </c>
      <c r="L99">
        <f t="shared" si="2"/>
        <v>2.134810510529451</v>
      </c>
      <c r="M99">
        <f t="shared" si="2"/>
        <v>0.76527835051546489</v>
      </c>
      <c r="N99">
        <f t="shared" si="2"/>
        <v>1.2451531814611152</v>
      </c>
      <c r="O99">
        <f t="shared" si="2"/>
        <v>1.7588641442981037</v>
      </c>
      <c r="P99">
        <f t="shared" si="2"/>
        <v>0.59559467203021166</v>
      </c>
      <c r="Q99">
        <f t="shared" si="2"/>
        <v>0.20181124689800989</v>
      </c>
      <c r="R99">
        <f t="shared" si="2"/>
        <v>0.37805071966279519</v>
      </c>
      <c r="S99">
        <f t="shared" si="2"/>
        <v>0.23912335601779508</v>
      </c>
      <c r="T99">
        <f t="shared" si="2"/>
        <v>0</v>
      </c>
      <c r="U99">
        <f t="shared" si="2"/>
        <v>1.2422936811320191</v>
      </c>
      <c r="V99">
        <f t="shared" si="2"/>
        <v>0.19120309617765374</v>
      </c>
      <c r="W99">
        <f t="shared" si="2"/>
        <v>0.36663259386145791</v>
      </c>
      <c r="X99">
        <f t="shared" si="2"/>
        <v>1.5549471136568687</v>
      </c>
      <c r="Y99">
        <f t="shared" si="2"/>
        <v>0</v>
      </c>
      <c r="Z99">
        <f t="shared" si="2"/>
        <v>9.5350495680000105E-2</v>
      </c>
      <c r="AA99">
        <f t="shared" si="2"/>
        <v>0.18735820941599987</v>
      </c>
      <c r="AB99">
        <f t="shared" si="2"/>
        <v>0.30222871192799983</v>
      </c>
      <c r="AC99">
        <f t="shared" si="2"/>
        <v>0.22320630370080038</v>
      </c>
      <c r="AD99">
        <f t="shared" si="2"/>
        <v>0.38570579136000011</v>
      </c>
      <c r="AE99">
        <f t="shared" si="2"/>
        <v>0.51146285495039923</v>
      </c>
      <c r="AF99">
        <f t="shared" si="2"/>
        <v>0.36109304999999969</v>
      </c>
      <c r="AG99">
        <f t="shared" si="2"/>
        <v>0.62188358399999977</v>
      </c>
      <c r="AH99">
        <f t="shared" si="2"/>
        <v>1.6144235917200016</v>
      </c>
      <c r="AI99">
        <f t="shared" si="2"/>
        <v>0.13734330804</v>
      </c>
      <c r="AJ99">
        <f t="shared" si="2"/>
        <v>0</v>
      </c>
      <c r="AK99">
        <f t="shared" si="2"/>
        <v>0.28550028</v>
      </c>
      <c r="AL99">
        <f t="shared" si="2"/>
        <v>1.43064507</v>
      </c>
      <c r="AM99">
        <f t="shared" si="2"/>
        <v>4.683550142420638E-2</v>
      </c>
      <c r="AN99">
        <f t="shared" si="2"/>
        <v>0</v>
      </c>
      <c r="AO99">
        <f t="shared" si="2"/>
        <v>0.30738158639999952</v>
      </c>
      <c r="AP99">
        <f t="shared" si="2"/>
        <v>0.11900718018000012</v>
      </c>
      <c r="AQ99">
        <f t="shared" si="2"/>
        <v>0.71706139999999896</v>
      </c>
      <c r="AR99">
        <f t="shared" si="2"/>
        <v>0.34426252799999979</v>
      </c>
      <c r="AS99">
        <f t="shared" si="2"/>
        <v>0.24831821635200019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0.65049397623514871</v>
      </c>
      <c r="BB99">
        <f t="shared" si="1"/>
        <v>21.032638602284614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51.794854223667848</v>
      </c>
      <c r="L3">
        <v>65.246969235747201</v>
      </c>
      <c r="M3">
        <v>0</v>
      </c>
      <c r="N3">
        <v>30.002945797329144</v>
      </c>
      <c r="O3">
        <v>50.379618987579185</v>
      </c>
      <c r="P3">
        <v>62.242158895000415</v>
      </c>
      <c r="Q3">
        <v>5.5401134751773045</v>
      </c>
      <c r="R3">
        <v>10.770156698273766</v>
      </c>
      <c r="S3">
        <v>6.7006113281250004</v>
      </c>
      <c r="T3">
        <v>0</v>
      </c>
      <c r="U3">
        <v>243.68766210747094</v>
      </c>
      <c r="V3">
        <v>4.6072325556818177</v>
      </c>
      <c r="W3">
        <v>8.8441374348341224</v>
      </c>
      <c r="X3">
        <v>37.463917591228295</v>
      </c>
      <c r="Y3">
        <v>0</v>
      </c>
      <c r="Z3">
        <v>1.6646652</v>
      </c>
      <c r="AA3">
        <v>10.705612319999998</v>
      </c>
      <c r="AB3">
        <v>6.6903803199999992</v>
      </c>
      <c r="AC3">
        <v>4.9163427199999994</v>
      </c>
      <c r="AD3">
        <v>9.2942918000000017</v>
      </c>
      <c r="AE3">
        <v>12.556885224</v>
      </c>
      <c r="AF3">
        <v>0</v>
      </c>
      <c r="AG3">
        <v>0</v>
      </c>
      <c r="AH3">
        <v>38.846886999999995</v>
      </c>
      <c r="AI3">
        <v>0.80835500000000005</v>
      </c>
      <c r="AJ3">
        <v>0</v>
      </c>
      <c r="AK3">
        <v>12.698619999999998</v>
      </c>
      <c r="AL3">
        <v>20.155329999999999</v>
      </c>
      <c r="AM3">
        <v>0</v>
      </c>
      <c r="AN3">
        <v>0</v>
      </c>
      <c r="AO3">
        <v>7.4675999999999991</v>
      </c>
      <c r="AP3">
        <v>3.2862773999999995</v>
      </c>
      <c r="AQ3">
        <v>0</v>
      </c>
      <c r="AR3">
        <v>13.319759999999997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21.83880162991769</v>
      </c>
      <c r="BB3">
        <f>SUM(B3:AZ3)-BA3</f>
        <v>706.12125904419725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51.794854223667848</v>
      </c>
      <c r="L4">
        <v>65.246969235747201</v>
      </c>
      <c r="M4">
        <v>0</v>
      </c>
      <c r="N4">
        <v>30.002945797329144</v>
      </c>
      <c r="O4">
        <v>50.379618987579185</v>
      </c>
      <c r="P4">
        <v>62.242158895000415</v>
      </c>
      <c r="Q4">
        <v>5.5401134751773045</v>
      </c>
      <c r="R4">
        <v>10.770156698273766</v>
      </c>
      <c r="S4">
        <v>6.7006113281250004</v>
      </c>
      <c r="T4">
        <v>0</v>
      </c>
      <c r="U4">
        <v>243.68766210747094</v>
      </c>
      <c r="V4">
        <v>4.6072325556818177</v>
      </c>
      <c r="W4">
        <v>8.8441374348341224</v>
      </c>
      <c r="X4">
        <v>37.463917591228295</v>
      </c>
      <c r="Y4">
        <v>0</v>
      </c>
      <c r="Z4">
        <v>1.6646652</v>
      </c>
      <c r="AA4">
        <v>10.705612319999998</v>
      </c>
      <c r="AB4">
        <v>6.6903803199999992</v>
      </c>
      <c r="AC4">
        <v>4.9163427199999994</v>
      </c>
      <c r="AD4">
        <v>9.2942918000000017</v>
      </c>
      <c r="AE4">
        <v>12.556885224</v>
      </c>
      <c r="AF4">
        <v>0</v>
      </c>
      <c r="AG4">
        <v>0</v>
      </c>
      <c r="AH4">
        <v>38.846886999999995</v>
      </c>
      <c r="AI4">
        <v>0.80835500000000005</v>
      </c>
      <c r="AJ4">
        <v>0</v>
      </c>
      <c r="AK4">
        <v>12.698619999999998</v>
      </c>
      <c r="AL4">
        <v>20.155329999999999</v>
      </c>
      <c r="AM4">
        <v>0</v>
      </c>
      <c r="AN4">
        <v>0</v>
      </c>
      <c r="AO4">
        <v>7.4675999999999991</v>
      </c>
      <c r="AP4">
        <v>3.2862773999999995</v>
      </c>
      <c r="AQ4">
        <v>0</v>
      </c>
      <c r="AR4">
        <v>13.319759999999997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21.83880162991769</v>
      </c>
      <c r="BB4">
        <f t="shared" ref="BB4:BB67" si="0">SUM(B4:AZ4)-BA4</f>
        <v>706.12125904419725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51.794854223667848</v>
      </c>
      <c r="L5">
        <v>65.246969235747201</v>
      </c>
      <c r="M5">
        <v>0</v>
      </c>
      <c r="N5">
        <v>30.002945797329144</v>
      </c>
      <c r="O5">
        <v>50.379618987579185</v>
      </c>
      <c r="P5">
        <v>62.242158895000415</v>
      </c>
      <c r="Q5">
        <v>5.5401134751773045</v>
      </c>
      <c r="R5">
        <v>10.770156698273766</v>
      </c>
      <c r="S5">
        <v>6.7006113281250004</v>
      </c>
      <c r="T5">
        <v>0</v>
      </c>
      <c r="U5">
        <v>243.68766210747094</v>
      </c>
      <c r="V5">
        <v>4.6072325556818177</v>
      </c>
      <c r="W5">
        <v>8.8441374348341224</v>
      </c>
      <c r="X5">
        <v>37.463917591228295</v>
      </c>
      <c r="Y5">
        <v>0</v>
      </c>
      <c r="Z5">
        <v>1.6646652</v>
      </c>
      <c r="AA5">
        <v>10.705612319999998</v>
      </c>
      <c r="AB5">
        <v>6.6903803199999992</v>
      </c>
      <c r="AC5">
        <v>4.9163427199999994</v>
      </c>
      <c r="AD5">
        <v>9.2942918000000017</v>
      </c>
      <c r="AE5">
        <v>12.556885224</v>
      </c>
      <c r="AF5">
        <v>0</v>
      </c>
      <c r="AG5">
        <v>0</v>
      </c>
      <c r="AH5">
        <v>38.846886999999995</v>
      </c>
      <c r="AI5">
        <v>0.80835500000000005</v>
      </c>
      <c r="AJ5">
        <v>0</v>
      </c>
      <c r="AK5">
        <v>12.698619999999998</v>
      </c>
      <c r="AL5">
        <v>20.155329999999999</v>
      </c>
      <c r="AM5">
        <v>0</v>
      </c>
      <c r="AN5">
        <v>0</v>
      </c>
      <c r="AO5">
        <v>7.4675999999999991</v>
      </c>
      <c r="AP5">
        <v>3.2862773999999995</v>
      </c>
      <c r="AQ5">
        <v>0</v>
      </c>
      <c r="AR5">
        <v>5.0474879999999995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21.590633469917691</v>
      </c>
      <c r="BB5">
        <f t="shared" si="0"/>
        <v>698.09715520419741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51.794854223667848</v>
      </c>
      <c r="L6">
        <v>65.246969235747201</v>
      </c>
      <c r="M6">
        <v>0</v>
      </c>
      <c r="N6">
        <v>30.002945797329144</v>
      </c>
      <c r="O6">
        <v>50.379618987579185</v>
      </c>
      <c r="P6">
        <v>62.242158895000415</v>
      </c>
      <c r="Q6">
        <v>5.5401134751773045</v>
      </c>
      <c r="R6">
        <v>10.770156698273766</v>
      </c>
      <c r="S6">
        <v>6.7006113281250004</v>
      </c>
      <c r="T6">
        <v>0</v>
      </c>
      <c r="U6">
        <v>243.68766210747094</v>
      </c>
      <c r="V6">
        <v>4.6072325556818177</v>
      </c>
      <c r="W6">
        <v>8.8441374348341224</v>
      </c>
      <c r="X6">
        <v>37.463917591228295</v>
      </c>
      <c r="Y6">
        <v>0</v>
      </c>
      <c r="Z6">
        <v>1.6646652</v>
      </c>
      <c r="AA6">
        <v>10.705612319999998</v>
      </c>
      <c r="AB6">
        <v>6.6903803199999992</v>
      </c>
      <c r="AC6">
        <v>4.9163427199999994</v>
      </c>
      <c r="AD6">
        <v>9.2942918000000017</v>
      </c>
      <c r="AE6">
        <v>12.556885224</v>
      </c>
      <c r="AF6">
        <v>0</v>
      </c>
      <c r="AG6">
        <v>0</v>
      </c>
      <c r="AH6">
        <v>38.846886999999995</v>
      </c>
      <c r="AI6">
        <v>0.80835500000000005</v>
      </c>
      <c r="AJ6">
        <v>0</v>
      </c>
      <c r="AK6">
        <v>12.698619999999998</v>
      </c>
      <c r="AL6">
        <v>20.155329999999999</v>
      </c>
      <c r="AM6">
        <v>0</v>
      </c>
      <c r="AN6">
        <v>0</v>
      </c>
      <c r="AO6">
        <v>7.4675999999999991</v>
      </c>
      <c r="AP6">
        <v>3.2862773999999995</v>
      </c>
      <c r="AQ6">
        <v>0</v>
      </c>
      <c r="AR6">
        <v>5.0474879999999995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21.590633469917691</v>
      </c>
      <c r="BB6">
        <f t="shared" si="0"/>
        <v>698.09715520419741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51.794854223667848</v>
      </c>
      <c r="L7">
        <v>65.246969235747201</v>
      </c>
      <c r="M7">
        <v>0</v>
      </c>
      <c r="N7">
        <v>30.002945797329144</v>
      </c>
      <c r="O7">
        <v>50.379618987579185</v>
      </c>
      <c r="P7">
        <v>62.242158895000415</v>
      </c>
      <c r="Q7">
        <v>5.5401134751773045</v>
      </c>
      <c r="R7">
        <v>10.770156698273766</v>
      </c>
      <c r="S7">
        <v>6.7006113281250004</v>
      </c>
      <c r="T7">
        <v>0</v>
      </c>
      <c r="U7">
        <v>243.68766210747094</v>
      </c>
      <c r="V7">
        <v>4.6072325556818177</v>
      </c>
      <c r="W7">
        <v>8.8441374348341224</v>
      </c>
      <c r="X7">
        <v>37.463917591228295</v>
      </c>
      <c r="Y7">
        <v>0</v>
      </c>
      <c r="Z7">
        <v>1.6646652</v>
      </c>
      <c r="AA7">
        <v>7.1350682799999996</v>
      </c>
      <c r="AB7">
        <v>6.6903803199999992</v>
      </c>
      <c r="AC7">
        <v>4.9163427199999994</v>
      </c>
      <c r="AD7">
        <v>9.2942918000000017</v>
      </c>
      <c r="AE7">
        <v>12.556885224</v>
      </c>
      <c r="AF7">
        <v>0</v>
      </c>
      <c r="AG7">
        <v>0</v>
      </c>
      <c r="AH7">
        <v>38.846886999999995</v>
      </c>
      <c r="AI7">
        <v>0.80835500000000005</v>
      </c>
      <c r="AJ7">
        <v>0</v>
      </c>
      <c r="AK7">
        <v>12.698619999999998</v>
      </c>
      <c r="AL7">
        <v>20.155329999999999</v>
      </c>
      <c r="AM7">
        <v>0</v>
      </c>
      <c r="AN7">
        <v>0</v>
      </c>
      <c r="AO7">
        <v>7.4675999999999991</v>
      </c>
      <c r="AP7">
        <v>3.2862773999999995</v>
      </c>
      <c r="AQ7">
        <v>0</v>
      </c>
      <c r="AR7">
        <v>5.0474879999999995</v>
      </c>
      <c r="AS7">
        <v>5.3985566399999998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21.397413891917701</v>
      </c>
      <c r="BB7">
        <f t="shared" si="0"/>
        <v>691.84971202219742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51.794854223667848</v>
      </c>
      <c r="L8">
        <v>65.246969235747201</v>
      </c>
      <c r="M8">
        <v>0</v>
      </c>
      <c r="N8">
        <v>30.002945797329144</v>
      </c>
      <c r="O8">
        <v>50.379618987579185</v>
      </c>
      <c r="P8">
        <v>62.242158895000415</v>
      </c>
      <c r="Q8">
        <v>5.5401134751773045</v>
      </c>
      <c r="R8">
        <v>10.770156698273766</v>
      </c>
      <c r="S8">
        <v>6.7006113281250004</v>
      </c>
      <c r="T8">
        <v>0</v>
      </c>
      <c r="U8">
        <v>243.68766210747094</v>
      </c>
      <c r="V8">
        <v>4.6072325556818177</v>
      </c>
      <c r="W8">
        <v>8.8441374348341224</v>
      </c>
      <c r="X8">
        <v>37.463917591228295</v>
      </c>
      <c r="Y8">
        <v>0</v>
      </c>
      <c r="Z8">
        <v>1.6646652</v>
      </c>
      <c r="AA8">
        <v>7.1350682799999996</v>
      </c>
      <c r="AB8">
        <v>6.6903803199999992</v>
      </c>
      <c r="AC8">
        <v>4.9163427199999994</v>
      </c>
      <c r="AD8">
        <v>9.2942918000000017</v>
      </c>
      <c r="AE8">
        <v>12.556885224</v>
      </c>
      <c r="AF8">
        <v>0</v>
      </c>
      <c r="AG8">
        <v>0</v>
      </c>
      <c r="AH8">
        <v>38.846886999999995</v>
      </c>
      <c r="AI8">
        <v>0.80835500000000005</v>
      </c>
      <c r="AJ8">
        <v>0</v>
      </c>
      <c r="AK8">
        <v>12.698619999999998</v>
      </c>
      <c r="AL8">
        <v>20.155329999999999</v>
      </c>
      <c r="AM8">
        <v>0</v>
      </c>
      <c r="AN8">
        <v>0</v>
      </c>
      <c r="AO8">
        <v>7.4675999999999991</v>
      </c>
      <c r="AP8">
        <v>3.2862773999999995</v>
      </c>
      <c r="AQ8">
        <v>0</v>
      </c>
      <c r="AR8">
        <v>5.0474879999999995</v>
      </c>
      <c r="AS8">
        <v>5.3985566399999998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21.397413891917701</v>
      </c>
      <c r="BB8">
        <f t="shared" si="0"/>
        <v>691.84971202219742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51.794716351893541</v>
      </c>
      <c r="L9">
        <v>65.247678800682678</v>
      </c>
      <c r="M9">
        <v>0</v>
      </c>
      <c r="N9">
        <v>30.002945797329144</v>
      </c>
      <c r="O9">
        <v>50.379618987579185</v>
      </c>
      <c r="P9">
        <v>62.242158895000415</v>
      </c>
      <c r="Q9">
        <v>5.5401134751773045</v>
      </c>
      <c r="R9">
        <v>10.770156698273766</v>
      </c>
      <c r="S9">
        <v>6.7006113281250004</v>
      </c>
      <c r="T9">
        <v>0</v>
      </c>
      <c r="U9">
        <v>243.68766210747094</v>
      </c>
      <c r="V9">
        <v>4.6072325556818177</v>
      </c>
      <c r="W9">
        <v>8.8441374348341224</v>
      </c>
      <c r="X9">
        <v>37.463917591228295</v>
      </c>
      <c r="Y9">
        <v>0</v>
      </c>
      <c r="Z9">
        <v>1.6646652</v>
      </c>
      <c r="AA9">
        <v>7.1350682799999996</v>
      </c>
      <c r="AB9">
        <v>6.6903803199999992</v>
      </c>
      <c r="AC9">
        <v>4.9163427199999994</v>
      </c>
      <c r="AD9">
        <v>9.2942918000000017</v>
      </c>
      <c r="AE9">
        <v>12.556885224</v>
      </c>
      <c r="AF9">
        <v>0</v>
      </c>
      <c r="AG9">
        <v>0</v>
      </c>
      <c r="AH9">
        <v>38.846886999999995</v>
      </c>
      <c r="AI9">
        <v>0.80835500000000005</v>
      </c>
      <c r="AJ9">
        <v>0</v>
      </c>
      <c r="AK9">
        <v>12.698619999999998</v>
      </c>
      <c r="AL9">
        <v>20.155329999999999</v>
      </c>
      <c r="AM9">
        <v>0</v>
      </c>
      <c r="AN9">
        <v>0</v>
      </c>
      <c r="AO9">
        <v>7.4675999999999991</v>
      </c>
      <c r="AP9">
        <v>3.2862773999999995</v>
      </c>
      <c r="AQ9">
        <v>0</v>
      </c>
      <c r="AR9">
        <v>6.729984</v>
      </c>
      <c r="AS9">
        <v>5.3985566399999998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21.447905922712557</v>
      </c>
      <c r="BB9">
        <f t="shared" si="0"/>
        <v>693.48228768456352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51.794716351893541</v>
      </c>
      <c r="L10">
        <v>65.247675148634514</v>
      </c>
      <c r="M10">
        <v>0</v>
      </c>
      <c r="N10">
        <v>30.002945797329144</v>
      </c>
      <c r="O10">
        <v>50.379618987579185</v>
      </c>
      <c r="P10">
        <v>62.242158895000415</v>
      </c>
      <c r="Q10">
        <v>5.5401134751773045</v>
      </c>
      <c r="R10">
        <v>10.770156698273766</v>
      </c>
      <c r="S10">
        <v>6.7006113281250004</v>
      </c>
      <c r="T10">
        <v>0</v>
      </c>
      <c r="U10">
        <v>243.68766210747094</v>
      </c>
      <c r="V10">
        <v>4.6072325556818177</v>
      </c>
      <c r="W10">
        <v>8.8441374348341224</v>
      </c>
      <c r="X10">
        <v>37.463917591228295</v>
      </c>
      <c r="Y10">
        <v>0</v>
      </c>
      <c r="Z10">
        <v>1.6646652</v>
      </c>
      <c r="AA10">
        <v>7.1350682799999996</v>
      </c>
      <c r="AB10">
        <v>6.6903803199999992</v>
      </c>
      <c r="AC10">
        <v>4.9163427199999994</v>
      </c>
      <c r="AD10">
        <v>9.2942918000000017</v>
      </c>
      <c r="AE10">
        <v>12.556885224</v>
      </c>
      <c r="AF10">
        <v>0</v>
      </c>
      <c r="AG10">
        <v>0</v>
      </c>
      <c r="AH10">
        <v>38.846886999999995</v>
      </c>
      <c r="AI10">
        <v>0.80835500000000005</v>
      </c>
      <c r="AJ10">
        <v>0</v>
      </c>
      <c r="AK10">
        <v>12.698619999999998</v>
      </c>
      <c r="AL10">
        <v>20.155329999999999</v>
      </c>
      <c r="AM10">
        <v>0</v>
      </c>
      <c r="AN10">
        <v>0</v>
      </c>
      <c r="AO10">
        <v>7.4675999999999991</v>
      </c>
      <c r="AP10">
        <v>3.2862773999999995</v>
      </c>
      <c r="AQ10">
        <v>0</v>
      </c>
      <c r="AR10">
        <v>6.729984</v>
      </c>
      <c r="AS10">
        <v>5.3985566399999998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21.447905813151102</v>
      </c>
      <c r="BB10">
        <f t="shared" si="0"/>
        <v>693.48228414207688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51.794716351893541</v>
      </c>
      <c r="L11">
        <v>19.000005730226945</v>
      </c>
      <c r="M11">
        <v>0</v>
      </c>
      <c r="N11">
        <v>30.002945797329144</v>
      </c>
      <c r="O11">
        <v>50.379618987579185</v>
      </c>
      <c r="P11">
        <v>62.242158895000415</v>
      </c>
      <c r="Q11">
        <v>5.5401134751773045</v>
      </c>
      <c r="R11">
        <v>10.770156698273766</v>
      </c>
      <c r="S11">
        <v>6.7006113281250004</v>
      </c>
      <c r="T11">
        <v>0</v>
      </c>
      <c r="U11">
        <v>243.68766210747094</v>
      </c>
      <c r="V11">
        <v>4.6072325556818177</v>
      </c>
      <c r="W11">
        <v>8.8441374348341224</v>
      </c>
      <c r="X11">
        <v>37.463917591228295</v>
      </c>
      <c r="Y11">
        <v>0</v>
      </c>
      <c r="Z11">
        <v>1.6646652</v>
      </c>
      <c r="AA11">
        <v>6.0198</v>
      </c>
      <c r="AB11">
        <v>6.6903803199999992</v>
      </c>
      <c r="AC11">
        <v>4.9163427199999994</v>
      </c>
      <c r="AD11">
        <v>9.2942918000000017</v>
      </c>
      <c r="AE11">
        <v>12.556885224</v>
      </c>
      <c r="AF11">
        <v>0</v>
      </c>
      <c r="AG11">
        <v>0</v>
      </c>
      <c r="AH11">
        <v>38.846886999999995</v>
      </c>
      <c r="AI11">
        <v>3.5567619999999991</v>
      </c>
      <c r="AJ11">
        <v>0</v>
      </c>
      <c r="AK11">
        <v>6.3493099999999991</v>
      </c>
      <c r="AL11">
        <v>20.155329999999999</v>
      </c>
      <c r="AM11">
        <v>0</v>
      </c>
      <c r="AN11">
        <v>0</v>
      </c>
      <c r="AO11">
        <v>7.4675999999999991</v>
      </c>
      <c r="AP11">
        <v>3.2862773999999995</v>
      </c>
      <c r="AQ11">
        <v>0</v>
      </c>
      <c r="AR11">
        <v>7.2908160000000004</v>
      </c>
      <c r="AS11">
        <v>5.3985566399999998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19.935815450598874</v>
      </c>
      <c r="BB11">
        <f t="shared" si="0"/>
        <v>644.59136580622157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51.794485355005222</v>
      </c>
      <c r="L12">
        <v>19.000005772444172</v>
      </c>
      <c r="M12">
        <v>0</v>
      </c>
      <c r="N12">
        <v>30.002945797329144</v>
      </c>
      <c r="O12">
        <v>50.379618987579185</v>
      </c>
      <c r="P12">
        <v>62.242158895000415</v>
      </c>
      <c r="Q12">
        <v>5.5401134751773045</v>
      </c>
      <c r="R12">
        <v>10.770156698273766</v>
      </c>
      <c r="S12">
        <v>6.7006113281250004</v>
      </c>
      <c r="T12">
        <v>0</v>
      </c>
      <c r="U12">
        <v>243.68766210747094</v>
      </c>
      <c r="V12">
        <v>4.6072325556818177</v>
      </c>
      <c r="W12">
        <v>8.8441374348341224</v>
      </c>
      <c r="X12">
        <v>37.463917591228295</v>
      </c>
      <c r="Y12">
        <v>0</v>
      </c>
      <c r="Z12">
        <v>1.6646652</v>
      </c>
      <c r="AA12">
        <v>3.5685374399999992</v>
      </c>
      <c r="AB12">
        <v>6.6903803199999992</v>
      </c>
      <c r="AC12">
        <v>4.9163427199999994</v>
      </c>
      <c r="AD12">
        <v>9.2942918000000017</v>
      </c>
      <c r="AE12">
        <v>12.556885224</v>
      </c>
      <c r="AF12">
        <v>0</v>
      </c>
      <c r="AG12">
        <v>0</v>
      </c>
      <c r="AH12">
        <v>38.846886999999995</v>
      </c>
      <c r="AI12">
        <v>3.5567619999999991</v>
      </c>
      <c r="AJ12">
        <v>0</v>
      </c>
      <c r="AK12">
        <v>6.3493099999999991</v>
      </c>
      <c r="AL12">
        <v>20.155329999999999</v>
      </c>
      <c r="AM12">
        <v>0</v>
      </c>
      <c r="AN12">
        <v>0</v>
      </c>
      <c r="AO12">
        <v>7.4675999999999991</v>
      </c>
      <c r="AP12">
        <v>3.2862773999999995</v>
      </c>
      <c r="AQ12">
        <v>0</v>
      </c>
      <c r="AR12">
        <v>7.2908160000000004</v>
      </c>
      <c r="AS12">
        <v>5.3985566399999998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19.862270695958742</v>
      </c>
      <c r="BB12">
        <f t="shared" si="0"/>
        <v>642.21341704619067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51.794445047741938</v>
      </c>
      <c r="L13">
        <v>19.000005772444172</v>
      </c>
      <c r="M13">
        <v>0</v>
      </c>
      <c r="N13">
        <v>30.002945797329144</v>
      </c>
      <c r="O13">
        <v>50.379618987579185</v>
      </c>
      <c r="P13">
        <v>62.242158895000415</v>
      </c>
      <c r="Q13">
        <v>5.5401134751773045</v>
      </c>
      <c r="R13">
        <v>10.770156698273766</v>
      </c>
      <c r="S13">
        <v>6.7006113281250004</v>
      </c>
      <c r="T13">
        <v>0</v>
      </c>
      <c r="U13">
        <v>243.68766210747094</v>
      </c>
      <c r="V13">
        <v>4.6071731249999992</v>
      </c>
      <c r="W13">
        <v>8.8441374348341224</v>
      </c>
      <c r="X13">
        <v>37.463917591228295</v>
      </c>
      <c r="Y13">
        <v>0</v>
      </c>
      <c r="Z13">
        <v>1.6646652</v>
      </c>
      <c r="AA13">
        <v>3.5685374399999992</v>
      </c>
      <c r="AB13">
        <v>6.6903803199999992</v>
      </c>
      <c r="AC13">
        <v>4.9163427199999994</v>
      </c>
      <c r="AD13">
        <v>9.2942918000000017</v>
      </c>
      <c r="AE13">
        <v>12.556885224</v>
      </c>
      <c r="AF13">
        <v>0</v>
      </c>
      <c r="AG13">
        <v>0</v>
      </c>
      <c r="AH13">
        <v>38.846886999999995</v>
      </c>
      <c r="AI13">
        <v>3.5567619999999991</v>
      </c>
      <c r="AJ13">
        <v>0</v>
      </c>
      <c r="AK13">
        <v>6.3493099999999991</v>
      </c>
      <c r="AL13">
        <v>20.155329999999999</v>
      </c>
      <c r="AM13">
        <v>0</v>
      </c>
      <c r="AN13">
        <v>0</v>
      </c>
      <c r="AO13">
        <v>7.4675999999999991</v>
      </c>
      <c r="AP13">
        <v>3.2862773999999995</v>
      </c>
      <c r="AQ13">
        <v>0</v>
      </c>
      <c r="AR13">
        <v>7.2908160000000004</v>
      </c>
      <c r="AS13">
        <v>5.3985566399999998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19.862267708899928</v>
      </c>
      <c r="BB13">
        <f t="shared" si="0"/>
        <v>642.21332029530424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51.794623207784475</v>
      </c>
      <c r="L14">
        <v>19.000005772444172</v>
      </c>
      <c r="M14">
        <v>0</v>
      </c>
      <c r="N14">
        <v>30.002945797329144</v>
      </c>
      <c r="O14">
        <v>50.379618987579185</v>
      </c>
      <c r="P14">
        <v>62.242158895000415</v>
      </c>
      <c r="Q14">
        <v>5.5401134751773045</v>
      </c>
      <c r="R14">
        <v>10.770156698273766</v>
      </c>
      <c r="S14">
        <v>6.7006113281250004</v>
      </c>
      <c r="T14">
        <v>0</v>
      </c>
      <c r="U14">
        <v>243.68766210747094</v>
      </c>
      <c r="V14">
        <v>4.6071731249999992</v>
      </c>
      <c r="W14">
        <v>8.8441374348341224</v>
      </c>
      <c r="X14">
        <v>37.463917591228295</v>
      </c>
      <c r="Y14">
        <v>0</v>
      </c>
      <c r="Z14">
        <v>1.6646652</v>
      </c>
      <c r="AA14">
        <v>3.5685374399999992</v>
      </c>
      <c r="AB14">
        <v>6.6903803199999992</v>
      </c>
      <c r="AC14">
        <v>4.9163427199999994</v>
      </c>
      <c r="AD14">
        <v>9.2942918000000017</v>
      </c>
      <c r="AE14">
        <v>12.556885224</v>
      </c>
      <c r="AF14">
        <v>0</v>
      </c>
      <c r="AG14">
        <v>0</v>
      </c>
      <c r="AH14">
        <v>38.846886999999995</v>
      </c>
      <c r="AI14">
        <v>3.5567619999999991</v>
      </c>
      <c r="AJ14">
        <v>0</v>
      </c>
      <c r="AK14">
        <v>6.3493099999999991</v>
      </c>
      <c r="AL14">
        <v>20.155329999999999</v>
      </c>
      <c r="AM14">
        <v>0</v>
      </c>
      <c r="AN14">
        <v>0</v>
      </c>
      <c r="AO14">
        <v>7.4675999999999991</v>
      </c>
      <c r="AP14">
        <v>3.2862773999999995</v>
      </c>
      <c r="AQ14">
        <v>0</v>
      </c>
      <c r="AR14">
        <v>7.2908160000000004</v>
      </c>
      <c r="AS14">
        <v>5.3985566399999998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19.862273053701209</v>
      </c>
      <c r="BB14">
        <f t="shared" si="0"/>
        <v>642.21349311054553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51.794499960724899</v>
      </c>
      <c r="L15">
        <v>19.000060586734694</v>
      </c>
      <c r="M15">
        <v>0</v>
      </c>
      <c r="N15">
        <v>30.002945797329144</v>
      </c>
      <c r="O15">
        <v>50.379618987579185</v>
      </c>
      <c r="P15">
        <v>62.242158895000415</v>
      </c>
      <c r="Q15">
        <v>5.5401134751773045</v>
      </c>
      <c r="R15">
        <v>10.770156698273766</v>
      </c>
      <c r="S15">
        <v>6.7006113281250004</v>
      </c>
      <c r="T15">
        <v>0</v>
      </c>
      <c r="U15">
        <v>243.68766210747094</v>
      </c>
      <c r="V15">
        <v>4.6071731249999992</v>
      </c>
      <c r="W15">
        <v>8.8441374348341224</v>
      </c>
      <c r="X15">
        <v>37.463917591228295</v>
      </c>
      <c r="Y15">
        <v>0</v>
      </c>
      <c r="Z15">
        <v>1.6646652</v>
      </c>
      <c r="AA15">
        <v>3.5685374399999992</v>
      </c>
      <c r="AB15">
        <v>6.6903803199999992</v>
      </c>
      <c r="AC15">
        <v>4.9163427199999994</v>
      </c>
      <c r="AD15">
        <v>9.2942918000000017</v>
      </c>
      <c r="AE15">
        <v>12.556885224</v>
      </c>
      <c r="AF15">
        <v>0</v>
      </c>
      <c r="AG15">
        <v>0</v>
      </c>
      <c r="AH15">
        <v>38.846886999999995</v>
      </c>
      <c r="AI15">
        <v>3.5567619999999991</v>
      </c>
      <c r="AJ15">
        <v>0</v>
      </c>
      <c r="AK15">
        <v>6.3493099999999991</v>
      </c>
      <c r="AL15">
        <v>20.155329999999999</v>
      </c>
      <c r="AM15">
        <v>0</v>
      </c>
      <c r="AN15">
        <v>0</v>
      </c>
      <c r="AO15">
        <v>7.4675999999999991</v>
      </c>
      <c r="AP15">
        <v>2.9283659999999996</v>
      </c>
      <c r="AQ15">
        <v>0</v>
      </c>
      <c r="AR15">
        <v>7.2908160000000004</v>
      </c>
      <c r="AS15">
        <v>5.3985566399999998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19.851533658718118</v>
      </c>
      <c r="BB15">
        <f t="shared" si="0"/>
        <v>641.86625267275952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51.794435716464967</v>
      </c>
      <c r="L16">
        <v>18.999865671331431</v>
      </c>
      <c r="M16">
        <v>0</v>
      </c>
      <c r="N16">
        <v>30.002945797329144</v>
      </c>
      <c r="O16">
        <v>50.379618987579185</v>
      </c>
      <c r="P16">
        <v>62.242158895000415</v>
      </c>
      <c r="Q16">
        <v>5.5401134751773045</v>
      </c>
      <c r="R16">
        <v>10.770156698273766</v>
      </c>
      <c r="S16">
        <v>6.7006113281250004</v>
      </c>
      <c r="T16">
        <v>0</v>
      </c>
      <c r="U16">
        <v>243.68766210747094</v>
      </c>
      <c r="V16">
        <v>4.6071731249999992</v>
      </c>
      <c r="W16">
        <v>8.8441374348341224</v>
      </c>
      <c r="X16">
        <v>37.463917591228295</v>
      </c>
      <c r="Y16">
        <v>0</v>
      </c>
      <c r="Z16">
        <v>1.6646652</v>
      </c>
      <c r="AA16">
        <v>3.5685374399999992</v>
      </c>
      <c r="AB16">
        <v>6.6903803199999992</v>
      </c>
      <c r="AC16">
        <v>4.9163427199999994</v>
      </c>
      <c r="AD16">
        <v>9.2942918000000017</v>
      </c>
      <c r="AE16">
        <v>12.556885224</v>
      </c>
      <c r="AF16">
        <v>0</v>
      </c>
      <c r="AG16">
        <v>0</v>
      </c>
      <c r="AH16">
        <v>38.846886999999995</v>
      </c>
      <c r="AI16">
        <v>3.5567619999999991</v>
      </c>
      <c r="AJ16">
        <v>0</v>
      </c>
      <c r="AK16">
        <v>6.3493099999999991</v>
      </c>
      <c r="AL16">
        <v>20.155329999999999</v>
      </c>
      <c r="AM16">
        <v>0</v>
      </c>
      <c r="AN16">
        <v>0</v>
      </c>
      <c r="AO16">
        <v>7.4675999999999991</v>
      </c>
      <c r="AP16">
        <v>2.9283659999999996</v>
      </c>
      <c r="AQ16">
        <v>0</v>
      </c>
      <c r="AR16">
        <v>7.2908160000000004</v>
      </c>
      <c r="AS16">
        <v>5.3985566399999998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19.851525883928232</v>
      </c>
      <c r="BB16">
        <f t="shared" si="0"/>
        <v>641.86600128788621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25.000696767369604</v>
      </c>
      <c r="L17">
        <v>19.000003800988257</v>
      </c>
      <c r="M17">
        <v>0</v>
      </c>
      <c r="N17">
        <v>30.002945797329144</v>
      </c>
      <c r="O17">
        <v>50.379618987579185</v>
      </c>
      <c r="P17">
        <v>62.242158895000415</v>
      </c>
      <c r="Q17">
        <v>5.5401134751773045</v>
      </c>
      <c r="R17">
        <v>10.770156698273766</v>
      </c>
      <c r="S17">
        <v>6.7006113281250004</v>
      </c>
      <c r="T17">
        <v>0</v>
      </c>
      <c r="U17">
        <v>243.68766210747094</v>
      </c>
      <c r="V17">
        <v>4.6071731249999992</v>
      </c>
      <c r="W17">
        <v>8.8441374348341224</v>
      </c>
      <c r="X17">
        <v>37.463917591228295</v>
      </c>
      <c r="Y17">
        <v>0</v>
      </c>
      <c r="Z17">
        <v>1.6646652</v>
      </c>
      <c r="AA17">
        <v>3.5685374399999992</v>
      </c>
      <c r="AB17">
        <v>6.6903803199999992</v>
      </c>
      <c r="AC17">
        <v>4.9163427199999994</v>
      </c>
      <c r="AD17">
        <v>9.2942918000000017</v>
      </c>
      <c r="AE17">
        <v>12.556885224</v>
      </c>
      <c r="AF17">
        <v>0</v>
      </c>
      <c r="AG17">
        <v>0</v>
      </c>
      <c r="AH17">
        <v>38.846886999999995</v>
      </c>
      <c r="AI17">
        <v>3.5567619999999991</v>
      </c>
      <c r="AJ17">
        <v>0</v>
      </c>
      <c r="AK17">
        <v>6.3493099999999991</v>
      </c>
      <c r="AL17">
        <v>20.155329999999999</v>
      </c>
      <c r="AM17">
        <v>0</v>
      </c>
      <c r="AN17">
        <v>0</v>
      </c>
      <c r="AO17">
        <v>7.3182480000000005</v>
      </c>
      <c r="AP17">
        <v>2.9283659999999996</v>
      </c>
      <c r="AQ17">
        <v>0</v>
      </c>
      <c r="AR17">
        <v>8.4124799999999968</v>
      </c>
      <c r="AS17">
        <v>5.3985566399999998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19.076887219345075</v>
      </c>
      <c r="BB17">
        <f t="shared" si="0"/>
        <v>616.81935113303098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25.000805194805192</v>
      </c>
      <c r="L18">
        <v>19.000171747531127</v>
      </c>
      <c r="M18">
        <v>0</v>
      </c>
      <c r="N18">
        <v>30.002945797329144</v>
      </c>
      <c r="O18">
        <v>50.379618987579185</v>
      </c>
      <c r="P18">
        <v>62.242158895000415</v>
      </c>
      <c r="Q18">
        <v>5.5401134751773045</v>
      </c>
      <c r="R18">
        <v>10.770156698273766</v>
      </c>
      <c r="S18">
        <v>6.7006113281250004</v>
      </c>
      <c r="T18">
        <v>0</v>
      </c>
      <c r="U18">
        <v>243.68766210747094</v>
      </c>
      <c r="V18">
        <v>4.6071731249999992</v>
      </c>
      <c r="W18">
        <v>8.8441374348341224</v>
      </c>
      <c r="X18">
        <v>37.463917591228295</v>
      </c>
      <c r="Y18">
        <v>0</v>
      </c>
      <c r="Z18">
        <v>1.6646652</v>
      </c>
      <c r="AA18">
        <v>3.5685374399999992</v>
      </c>
      <c r="AB18">
        <v>6.6903803199999992</v>
      </c>
      <c r="AC18">
        <v>4.9163427199999994</v>
      </c>
      <c r="AD18">
        <v>9.2942918000000017</v>
      </c>
      <c r="AE18">
        <v>12.556885224</v>
      </c>
      <c r="AF18">
        <v>0</v>
      </c>
      <c r="AG18">
        <v>0</v>
      </c>
      <c r="AH18">
        <v>38.846886999999995</v>
      </c>
      <c r="AI18">
        <v>3.5567619999999991</v>
      </c>
      <c r="AJ18">
        <v>0</v>
      </c>
      <c r="AK18">
        <v>6.3493099999999991</v>
      </c>
      <c r="AL18">
        <v>20.155329999999999</v>
      </c>
      <c r="AM18">
        <v>0</v>
      </c>
      <c r="AN18">
        <v>0</v>
      </c>
      <c r="AO18">
        <v>7.3182480000000005</v>
      </c>
      <c r="AP18">
        <v>2.9283659999999996</v>
      </c>
      <c r="AQ18">
        <v>0</v>
      </c>
      <c r="AR18">
        <v>8.4124799999999968</v>
      </c>
      <c r="AS18">
        <v>5.3985566399999998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19.076895510564427</v>
      </c>
      <c r="BB18">
        <f t="shared" si="0"/>
        <v>616.81961921579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25.000715109573243</v>
      </c>
      <c r="L19">
        <v>18.999966695046826</v>
      </c>
      <c r="M19">
        <v>0</v>
      </c>
      <c r="N19">
        <v>30.002945797329144</v>
      </c>
      <c r="O19">
        <v>50.379618987579185</v>
      </c>
      <c r="P19">
        <v>62.242158895000415</v>
      </c>
      <c r="Q19">
        <v>2.0010574492099322</v>
      </c>
      <c r="R19">
        <v>4.9991992682240349</v>
      </c>
      <c r="S19">
        <v>2.9995079509313958</v>
      </c>
      <c r="T19">
        <v>0</v>
      </c>
      <c r="U19">
        <v>243.68766210747094</v>
      </c>
      <c r="V19">
        <v>0</v>
      </c>
      <c r="W19">
        <v>8.8441374348341224</v>
      </c>
      <c r="X19">
        <v>37.463917591228295</v>
      </c>
      <c r="Y19">
        <v>0</v>
      </c>
      <c r="Z19">
        <v>1.6646652</v>
      </c>
      <c r="AA19">
        <v>3.5685374399999992</v>
      </c>
      <c r="AB19">
        <v>6.6903803199999992</v>
      </c>
      <c r="AC19">
        <v>4.9163427199999994</v>
      </c>
      <c r="AD19">
        <v>9.2942918000000017</v>
      </c>
      <c r="AE19">
        <v>12.556885224</v>
      </c>
      <c r="AF19">
        <v>0</v>
      </c>
      <c r="AG19">
        <v>0</v>
      </c>
      <c r="AH19">
        <v>38.846886999999995</v>
      </c>
      <c r="AI19">
        <v>3.5567619999999991</v>
      </c>
      <c r="AJ19">
        <v>0</v>
      </c>
      <c r="AK19">
        <v>6.3493099999999991</v>
      </c>
      <c r="AL19">
        <v>20.155329999999999</v>
      </c>
      <c r="AM19">
        <v>0</v>
      </c>
      <c r="AN19">
        <v>0</v>
      </c>
      <c r="AO19">
        <v>7.3182480000000005</v>
      </c>
      <c r="AP19">
        <v>2.9283659999999996</v>
      </c>
      <c r="AQ19">
        <v>0</v>
      </c>
      <c r="AR19">
        <v>8.4124799999999968</v>
      </c>
      <c r="AS19">
        <v>5.3985566399999998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18.54833795768662</v>
      </c>
      <c r="BB19">
        <f t="shared" si="0"/>
        <v>599.72959167274098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25.000658749999999</v>
      </c>
      <c r="L20">
        <v>18.999831765860193</v>
      </c>
      <c r="M20">
        <v>0</v>
      </c>
      <c r="N20">
        <v>30.002945797329144</v>
      </c>
      <c r="O20">
        <v>50.379618987579185</v>
      </c>
      <c r="P20">
        <v>62.242158895000415</v>
      </c>
      <c r="Q20">
        <v>2.0010574492099322</v>
      </c>
      <c r="R20">
        <v>4.9991992682240349</v>
      </c>
      <c r="S20">
        <v>2.9995079509313958</v>
      </c>
      <c r="T20">
        <v>0</v>
      </c>
      <c r="U20">
        <v>243.68766210747094</v>
      </c>
      <c r="V20">
        <v>0</v>
      </c>
      <c r="W20">
        <v>8.8441374348341224</v>
      </c>
      <c r="X20">
        <v>37.463917591228295</v>
      </c>
      <c r="Y20">
        <v>0</v>
      </c>
      <c r="Z20">
        <v>1.6646652</v>
      </c>
      <c r="AA20">
        <v>3.5685374399999992</v>
      </c>
      <c r="AB20">
        <v>6.6903803199999992</v>
      </c>
      <c r="AC20">
        <v>4.9163427199999994</v>
      </c>
      <c r="AD20">
        <v>9.2942918000000017</v>
      </c>
      <c r="AE20">
        <v>12.556885224</v>
      </c>
      <c r="AF20">
        <v>0</v>
      </c>
      <c r="AG20">
        <v>0</v>
      </c>
      <c r="AH20">
        <v>38.846886999999995</v>
      </c>
      <c r="AI20">
        <v>3.5567619999999991</v>
      </c>
      <c r="AJ20">
        <v>0</v>
      </c>
      <c r="AK20">
        <v>6.3493099999999991</v>
      </c>
      <c r="AL20">
        <v>20.155329999999999</v>
      </c>
      <c r="AM20">
        <v>0</v>
      </c>
      <c r="AN20">
        <v>0</v>
      </c>
      <c r="AO20">
        <v>7.3182480000000005</v>
      </c>
      <c r="AP20">
        <v>2.9283659999999996</v>
      </c>
      <c r="AQ20">
        <v>0</v>
      </c>
      <c r="AR20">
        <v>8.4124799999999968</v>
      </c>
      <c r="AS20">
        <v>5.3985566399999998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18.54833221902382</v>
      </c>
      <c r="BB20">
        <f t="shared" si="0"/>
        <v>599.72940612264392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25.000787684029593</v>
      </c>
      <c r="L21">
        <v>19.000065664420248</v>
      </c>
      <c r="M21">
        <v>0</v>
      </c>
      <c r="N21">
        <v>30.002945797329144</v>
      </c>
      <c r="O21">
        <v>50.379618987579185</v>
      </c>
      <c r="P21">
        <v>62.242158895000415</v>
      </c>
      <c r="Q21">
        <v>2.0010574492099322</v>
      </c>
      <c r="R21">
        <v>4.9991992682240349</v>
      </c>
      <c r="S21">
        <v>2.9995079509313958</v>
      </c>
      <c r="T21">
        <v>0</v>
      </c>
      <c r="U21">
        <v>243.68766210747094</v>
      </c>
      <c r="V21">
        <v>0</v>
      </c>
      <c r="W21">
        <v>8.8441374348341224</v>
      </c>
      <c r="X21">
        <v>37.463917591228295</v>
      </c>
      <c r="Y21">
        <v>0</v>
      </c>
      <c r="Z21">
        <v>1.6646652</v>
      </c>
      <c r="AA21">
        <v>3.5685374399999992</v>
      </c>
      <c r="AB21">
        <v>6.6903803199999992</v>
      </c>
      <c r="AC21">
        <v>4.9163427199999994</v>
      </c>
      <c r="AD21">
        <v>9.2942918000000017</v>
      </c>
      <c r="AE21">
        <v>12.556885224</v>
      </c>
      <c r="AF21">
        <v>0</v>
      </c>
      <c r="AG21">
        <v>0</v>
      </c>
      <c r="AH21">
        <v>38.846886999999995</v>
      </c>
      <c r="AI21">
        <v>0.77602080000000007</v>
      </c>
      <c r="AJ21">
        <v>0</v>
      </c>
      <c r="AK21">
        <v>6.3493099999999991</v>
      </c>
      <c r="AL21">
        <v>20.155329999999999</v>
      </c>
      <c r="AM21">
        <v>0</v>
      </c>
      <c r="AN21">
        <v>0</v>
      </c>
      <c r="AO21">
        <v>7.3182480000000005</v>
      </c>
      <c r="AP21">
        <v>2.9283659999999996</v>
      </c>
      <c r="AQ21">
        <v>0</v>
      </c>
      <c r="AR21">
        <v>8.4124799999999968</v>
      </c>
      <c r="AS21">
        <v>5.5352289599999995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18.469020936001513</v>
      </c>
      <c r="BB21">
        <f t="shared" si="0"/>
        <v>597.16501135825581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25.001006589628499</v>
      </c>
      <c r="L22">
        <v>18.999774682846112</v>
      </c>
      <c r="M22">
        <v>0</v>
      </c>
      <c r="N22">
        <v>30.002945797329144</v>
      </c>
      <c r="O22">
        <v>50.379618987579185</v>
      </c>
      <c r="P22">
        <v>62.242158895000415</v>
      </c>
      <c r="Q22">
        <v>2.0010574492099322</v>
      </c>
      <c r="R22">
        <v>4.9991992682240349</v>
      </c>
      <c r="S22">
        <v>2.9995079509313958</v>
      </c>
      <c r="T22">
        <v>0</v>
      </c>
      <c r="U22">
        <v>243.68766210747094</v>
      </c>
      <c r="V22">
        <v>0</v>
      </c>
      <c r="W22">
        <v>8.8441374348341224</v>
      </c>
      <c r="X22">
        <v>37.463917591228295</v>
      </c>
      <c r="Y22">
        <v>0</v>
      </c>
      <c r="Z22">
        <v>1.6646652</v>
      </c>
      <c r="AA22">
        <v>3.5685374399999992</v>
      </c>
      <c r="AB22">
        <v>6.6903803199999992</v>
      </c>
      <c r="AC22">
        <v>4.9163427199999994</v>
      </c>
      <c r="AD22">
        <v>9.2942918000000017</v>
      </c>
      <c r="AE22">
        <v>12.556885224</v>
      </c>
      <c r="AF22">
        <v>0</v>
      </c>
      <c r="AG22">
        <v>0</v>
      </c>
      <c r="AH22">
        <v>38.846886999999995</v>
      </c>
      <c r="AI22">
        <v>0.77602080000000007</v>
      </c>
      <c r="AJ22">
        <v>0</v>
      </c>
      <c r="AK22">
        <v>6.3493099999999991</v>
      </c>
      <c r="AL22">
        <v>20.155329999999999</v>
      </c>
      <c r="AM22">
        <v>0</v>
      </c>
      <c r="AN22">
        <v>0</v>
      </c>
      <c r="AO22">
        <v>7.3182480000000005</v>
      </c>
      <c r="AP22">
        <v>2.9283659999999996</v>
      </c>
      <c r="AQ22">
        <v>0</v>
      </c>
      <c r="AR22">
        <v>8.4124799999999968</v>
      </c>
      <c r="AS22">
        <v>5.5352289599999995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18.469018773722262</v>
      </c>
      <c r="BB22">
        <f t="shared" si="0"/>
        <v>597.16494144455976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25.001006589628499</v>
      </c>
      <c r="L23">
        <v>19</v>
      </c>
      <c r="M23">
        <v>0</v>
      </c>
      <c r="N23">
        <v>30.002945797329144</v>
      </c>
      <c r="O23">
        <v>50.379618987579185</v>
      </c>
      <c r="P23">
        <v>62.242158895000415</v>
      </c>
      <c r="Q23">
        <v>2.0010574492099322</v>
      </c>
      <c r="R23">
        <v>4.9991992682240349</v>
      </c>
      <c r="S23">
        <v>2.9995079509313958</v>
      </c>
      <c r="T23">
        <v>0</v>
      </c>
      <c r="U23">
        <v>243.68766210747094</v>
      </c>
      <c r="V23">
        <v>0</v>
      </c>
      <c r="W23">
        <v>8.8441374348341224</v>
      </c>
      <c r="X23">
        <v>37.463917591228295</v>
      </c>
      <c r="Y23">
        <v>0</v>
      </c>
      <c r="Z23">
        <v>1.6646652</v>
      </c>
      <c r="AA23">
        <v>6.2204599999999992</v>
      </c>
      <c r="AB23">
        <v>6.6903803199999992</v>
      </c>
      <c r="AC23">
        <v>4.9163427199999994</v>
      </c>
      <c r="AD23">
        <v>9.2942918000000017</v>
      </c>
      <c r="AE23">
        <v>12.556885224</v>
      </c>
      <c r="AF23">
        <v>0</v>
      </c>
      <c r="AG23">
        <v>0</v>
      </c>
      <c r="AH23">
        <v>38.846886999999995</v>
      </c>
      <c r="AI23">
        <v>0.80835500000000005</v>
      </c>
      <c r="AJ23">
        <v>0</v>
      </c>
      <c r="AK23">
        <v>6.3493099999999991</v>
      </c>
      <c r="AL23">
        <v>20.155329999999999</v>
      </c>
      <c r="AM23">
        <v>0</v>
      </c>
      <c r="AN23">
        <v>0</v>
      </c>
      <c r="AO23">
        <v>7.3182480000000005</v>
      </c>
      <c r="AP23">
        <v>2.9283659999999996</v>
      </c>
      <c r="AQ23">
        <v>0</v>
      </c>
      <c r="AR23">
        <v>8.4124799999999968</v>
      </c>
      <c r="AS23">
        <v>5.5352289599999995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18.549553185236867</v>
      </c>
      <c r="BB23">
        <f t="shared" si="0"/>
        <v>599.7688891101991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25.000842660697153</v>
      </c>
      <c r="L24">
        <v>19</v>
      </c>
      <c r="M24">
        <v>0</v>
      </c>
      <c r="N24">
        <v>30.002945797329144</v>
      </c>
      <c r="O24">
        <v>50.379618987579185</v>
      </c>
      <c r="P24">
        <v>62.242158895000415</v>
      </c>
      <c r="Q24">
        <v>2.0010574492099322</v>
      </c>
      <c r="R24">
        <v>4.9991992682240349</v>
      </c>
      <c r="S24">
        <v>2.9995079509313958</v>
      </c>
      <c r="T24">
        <v>0</v>
      </c>
      <c r="U24">
        <v>243.68766210747094</v>
      </c>
      <c r="V24">
        <v>0</v>
      </c>
      <c r="W24">
        <v>8.8441374348341224</v>
      </c>
      <c r="X24">
        <v>37.463917591228295</v>
      </c>
      <c r="Y24">
        <v>0</v>
      </c>
      <c r="Z24">
        <v>1.6646652</v>
      </c>
      <c r="AA24">
        <v>6.8224399999999994</v>
      </c>
      <c r="AB24">
        <v>6.6903803199999992</v>
      </c>
      <c r="AC24">
        <v>4.9163427199999994</v>
      </c>
      <c r="AD24">
        <v>9.2942918000000017</v>
      </c>
      <c r="AE24">
        <v>12.556885224</v>
      </c>
      <c r="AF24">
        <v>0</v>
      </c>
      <c r="AG24">
        <v>0</v>
      </c>
      <c r="AH24">
        <v>38.846886999999995</v>
      </c>
      <c r="AI24">
        <v>3.5567619999999991</v>
      </c>
      <c r="AJ24">
        <v>0</v>
      </c>
      <c r="AK24">
        <v>6.3493099999999991</v>
      </c>
      <c r="AL24">
        <v>20.155329999999999</v>
      </c>
      <c r="AM24">
        <v>0</v>
      </c>
      <c r="AN24">
        <v>0</v>
      </c>
      <c r="AO24">
        <v>7.3182480000000005</v>
      </c>
      <c r="AP24">
        <v>2.9283659999999996</v>
      </c>
      <c r="AQ24">
        <v>0</v>
      </c>
      <c r="AR24">
        <v>8.4124799999999968</v>
      </c>
      <c r="AS24">
        <v>5.5352289599999995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18.650059877368925</v>
      </c>
      <c r="BB24">
        <f t="shared" si="0"/>
        <v>603.01860548913578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25.001006589628499</v>
      </c>
      <c r="L25">
        <v>19</v>
      </c>
      <c r="M25">
        <v>0</v>
      </c>
      <c r="N25">
        <v>30.002945797329144</v>
      </c>
      <c r="O25">
        <v>50.379618987579185</v>
      </c>
      <c r="P25">
        <v>62.242158895000415</v>
      </c>
      <c r="Q25">
        <v>5.5401134751773045</v>
      </c>
      <c r="R25">
        <v>10.770156698273766</v>
      </c>
      <c r="S25">
        <v>6.7006113281250004</v>
      </c>
      <c r="T25">
        <v>0</v>
      </c>
      <c r="U25">
        <v>243.68766210747094</v>
      </c>
      <c r="V25">
        <v>4.6071731249999992</v>
      </c>
      <c r="W25">
        <v>8.8441374348341224</v>
      </c>
      <c r="X25">
        <v>37.463917591228295</v>
      </c>
      <c r="Y25">
        <v>0</v>
      </c>
      <c r="Z25">
        <v>1.6646652</v>
      </c>
      <c r="AA25">
        <v>7.1370748799999983</v>
      </c>
      <c r="AB25">
        <v>6.6903803199999992</v>
      </c>
      <c r="AC25">
        <v>4.9163427199999994</v>
      </c>
      <c r="AD25">
        <v>9.2942918000000017</v>
      </c>
      <c r="AE25">
        <v>12.556885224</v>
      </c>
      <c r="AF25">
        <v>0</v>
      </c>
      <c r="AG25">
        <v>0</v>
      </c>
      <c r="AH25">
        <v>38.846886999999995</v>
      </c>
      <c r="AI25">
        <v>3.5567619999999991</v>
      </c>
      <c r="AJ25">
        <v>0</v>
      </c>
      <c r="AK25">
        <v>6.3493099999999991</v>
      </c>
      <c r="AL25">
        <v>20.155329999999999</v>
      </c>
      <c r="AM25">
        <v>0</v>
      </c>
      <c r="AN25">
        <v>0</v>
      </c>
      <c r="AO25">
        <v>7.3182480000000005</v>
      </c>
      <c r="AP25">
        <v>2.9283659999999996</v>
      </c>
      <c r="AQ25">
        <v>0</v>
      </c>
      <c r="AR25">
        <v>8.4124799999999968</v>
      </c>
      <c r="AS25">
        <v>5.5352289599999995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19.188052641983191</v>
      </c>
      <c r="BB25">
        <f t="shared" si="0"/>
        <v>620.41370149166346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25.001006589628499</v>
      </c>
      <c r="L26">
        <v>19</v>
      </c>
      <c r="M26">
        <v>0</v>
      </c>
      <c r="N26">
        <v>30.002945797329144</v>
      </c>
      <c r="O26">
        <v>50.379618987579185</v>
      </c>
      <c r="P26">
        <v>62.242158895000415</v>
      </c>
      <c r="Q26">
        <v>5.5401134751773045</v>
      </c>
      <c r="R26">
        <v>10.770156698273766</v>
      </c>
      <c r="S26">
        <v>6.7006113281250004</v>
      </c>
      <c r="T26">
        <v>0</v>
      </c>
      <c r="U26">
        <v>243.68766210747094</v>
      </c>
      <c r="V26">
        <v>4.6071731249999992</v>
      </c>
      <c r="W26">
        <v>8.8441374348341224</v>
      </c>
      <c r="X26">
        <v>37.463917591228295</v>
      </c>
      <c r="Y26">
        <v>0</v>
      </c>
      <c r="Z26">
        <v>1.6646652</v>
      </c>
      <c r="AA26">
        <v>7.1370748799999983</v>
      </c>
      <c r="AB26">
        <v>6.6903803199999992</v>
      </c>
      <c r="AC26">
        <v>4.9163427199999994</v>
      </c>
      <c r="AD26">
        <v>9.2942918000000017</v>
      </c>
      <c r="AE26">
        <v>12.556885224</v>
      </c>
      <c r="AF26">
        <v>0</v>
      </c>
      <c r="AG26">
        <v>0</v>
      </c>
      <c r="AH26">
        <v>38.846886999999995</v>
      </c>
      <c r="AI26">
        <v>3.8801039999999993</v>
      </c>
      <c r="AJ26">
        <v>0</v>
      </c>
      <c r="AK26">
        <v>6.3493099999999991</v>
      </c>
      <c r="AL26">
        <v>20.155329999999999</v>
      </c>
      <c r="AM26">
        <v>0</v>
      </c>
      <c r="AN26">
        <v>0</v>
      </c>
      <c r="AO26">
        <v>7.3182480000000005</v>
      </c>
      <c r="AP26">
        <v>2.9283659999999996</v>
      </c>
      <c r="AQ26">
        <v>0</v>
      </c>
      <c r="AR26">
        <v>8.4124799999999968</v>
      </c>
      <c r="AS26">
        <v>5.5352289599999995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19.197752901983193</v>
      </c>
      <c r="BB26">
        <f t="shared" si="0"/>
        <v>620.72734323166333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51.794607923106902</v>
      </c>
      <c r="L27">
        <v>65.247671280913366</v>
      </c>
      <c r="M27">
        <v>0</v>
      </c>
      <c r="N27">
        <v>30.002945797329144</v>
      </c>
      <c r="O27">
        <v>50.379618987579185</v>
      </c>
      <c r="P27">
        <v>62.242158895000415</v>
      </c>
      <c r="Q27">
        <v>5.5401134751773045</v>
      </c>
      <c r="R27">
        <v>10.770156698273766</v>
      </c>
      <c r="S27">
        <v>6.7006113281250004</v>
      </c>
      <c r="T27">
        <v>0</v>
      </c>
      <c r="U27">
        <v>243.68766210747094</v>
      </c>
      <c r="V27">
        <v>4.6071731249999992</v>
      </c>
      <c r="W27">
        <v>8.8441374348341224</v>
      </c>
      <c r="X27">
        <v>37.463917591228295</v>
      </c>
      <c r="Y27">
        <v>0</v>
      </c>
      <c r="Z27">
        <v>1.6646652</v>
      </c>
      <c r="AA27">
        <v>6.8224399999999994</v>
      </c>
      <c r="AB27">
        <v>6.6903803199999992</v>
      </c>
      <c r="AC27">
        <v>4.9163427199999994</v>
      </c>
      <c r="AD27">
        <v>9.2942918000000017</v>
      </c>
      <c r="AE27">
        <v>12.556885224</v>
      </c>
      <c r="AF27">
        <v>0</v>
      </c>
      <c r="AG27">
        <v>0</v>
      </c>
      <c r="AH27">
        <v>38.846886999999995</v>
      </c>
      <c r="AI27">
        <v>4.8501300000000001</v>
      </c>
      <c r="AJ27">
        <v>0</v>
      </c>
      <c r="AK27">
        <v>6.3493099999999991</v>
      </c>
      <c r="AL27">
        <v>20.155329999999999</v>
      </c>
      <c r="AM27">
        <v>0</v>
      </c>
      <c r="AN27">
        <v>0</v>
      </c>
      <c r="AO27">
        <v>7.3182480000000005</v>
      </c>
      <c r="AP27">
        <v>2.9283659999999996</v>
      </c>
      <c r="AQ27">
        <v>0</v>
      </c>
      <c r="AR27">
        <v>8.4124799999999968</v>
      </c>
      <c r="AS27">
        <v>5.5352289599999995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21.408652712414948</v>
      </c>
      <c r="BB27">
        <f t="shared" si="0"/>
        <v>692.21310715562367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51.794678701280326</v>
      </c>
      <c r="L28">
        <v>65.247318270474139</v>
      </c>
      <c r="M28">
        <v>0</v>
      </c>
      <c r="N28">
        <v>30.002945797329144</v>
      </c>
      <c r="O28">
        <v>50.379618987579185</v>
      </c>
      <c r="P28">
        <v>62.242158895000415</v>
      </c>
      <c r="Q28">
        <v>5.5401134751773045</v>
      </c>
      <c r="R28">
        <v>10.770156698273766</v>
      </c>
      <c r="S28">
        <v>6.7006113281250004</v>
      </c>
      <c r="T28">
        <v>0</v>
      </c>
      <c r="U28">
        <v>243.68766210747094</v>
      </c>
      <c r="V28">
        <v>4.6071731249999992</v>
      </c>
      <c r="W28">
        <v>8.8441374348341224</v>
      </c>
      <c r="X28">
        <v>37.463917591228295</v>
      </c>
      <c r="Y28">
        <v>0</v>
      </c>
      <c r="Z28">
        <v>1.6646652</v>
      </c>
      <c r="AA28">
        <v>6.2204599999999992</v>
      </c>
      <c r="AB28">
        <v>6.6903803199999992</v>
      </c>
      <c r="AC28">
        <v>4.9163427199999994</v>
      </c>
      <c r="AD28">
        <v>9.2942918000000017</v>
      </c>
      <c r="AE28">
        <v>12.556885224</v>
      </c>
      <c r="AF28">
        <v>0</v>
      </c>
      <c r="AG28">
        <v>0</v>
      </c>
      <c r="AH28">
        <v>38.846886999999995</v>
      </c>
      <c r="AI28">
        <v>12.416332800000001</v>
      </c>
      <c r="AJ28">
        <v>0</v>
      </c>
      <c r="AK28">
        <v>6.3493099999999991</v>
      </c>
      <c r="AL28">
        <v>20.155329999999999</v>
      </c>
      <c r="AM28">
        <v>0</v>
      </c>
      <c r="AN28">
        <v>0</v>
      </c>
      <c r="AO28">
        <v>7.3182480000000005</v>
      </c>
      <c r="AP28">
        <v>2.9283659999999996</v>
      </c>
      <c r="AQ28">
        <v>0</v>
      </c>
      <c r="AR28">
        <v>8.4124799999999968</v>
      </c>
      <c r="AS28">
        <v>5.5352289599999995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21.61757092944697</v>
      </c>
      <c r="BB28">
        <f t="shared" si="0"/>
        <v>698.96812950632568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51.794728897537603</v>
      </c>
      <c r="L29">
        <v>65.246865662705432</v>
      </c>
      <c r="M29">
        <v>0</v>
      </c>
      <c r="N29">
        <v>30.002945797329144</v>
      </c>
      <c r="O29">
        <v>50.379618987579185</v>
      </c>
      <c r="P29">
        <v>62.242158895000415</v>
      </c>
      <c r="Q29">
        <v>5.5401134751773045</v>
      </c>
      <c r="R29">
        <v>10.770156698273766</v>
      </c>
      <c r="S29">
        <v>6.7006113281250004</v>
      </c>
      <c r="T29">
        <v>0</v>
      </c>
      <c r="U29">
        <v>243.68766210747094</v>
      </c>
      <c r="V29">
        <v>4.6071731249999992</v>
      </c>
      <c r="W29">
        <v>8.8441374348341224</v>
      </c>
      <c r="X29">
        <v>37.463917591228295</v>
      </c>
      <c r="Y29">
        <v>0</v>
      </c>
      <c r="Z29">
        <v>1.6646652</v>
      </c>
      <c r="AA29">
        <v>3.5685374399999992</v>
      </c>
      <c r="AB29">
        <v>6.6903803199999992</v>
      </c>
      <c r="AC29">
        <v>4.9163427199999994</v>
      </c>
      <c r="AD29">
        <v>9.2942918000000017</v>
      </c>
      <c r="AE29">
        <v>12.556885224</v>
      </c>
      <c r="AF29">
        <v>0</v>
      </c>
      <c r="AG29">
        <v>0</v>
      </c>
      <c r="AH29">
        <v>38.846886999999995</v>
      </c>
      <c r="AI29">
        <v>12.416332800000001</v>
      </c>
      <c r="AJ29">
        <v>0</v>
      </c>
      <c r="AK29">
        <v>6.3493099999999991</v>
      </c>
      <c r="AL29">
        <v>21.247200000000003</v>
      </c>
      <c r="AM29">
        <v>0</v>
      </c>
      <c r="AN29">
        <v>0</v>
      </c>
      <c r="AO29">
        <v>7.4675999999999991</v>
      </c>
      <c r="AP29">
        <v>2.9283659999999996</v>
      </c>
      <c r="AQ29">
        <v>0</v>
      </c>
      <c r="AR29">
        <v>8.4124799999999968</v>
      </c>
      <c r="AS29">
        <v>5.5352289599999995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21.575237891101644</v>
      </c>
      <c r="BB29">
        <f t="shared" si="0"/>
        <v>697.5993595731594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51.794728897537603</v>
      </c>
      <c r="L30">
        <v>65.247793990701425</v>
      </c>
      <c r="M30">
        <v>0</v>
      </c>
      <c r="N30">
        <v>30.002945797329144</v>
      </c>
      <c r="O30">
        <v>50.379618987579185</v>
      </c>
      <c r="P30">
        <v>62.242158895000415</v>
      </c>
      <c r="Q30">
        <v>5.5401134751773045</v>
      </c>
      <c r="R30">
        <v>10.770156698273766</v>
      </c>
      <c r="S30">
        <v>6.7006113281250004</v>
      </c>
      <c r="T30">
        <v>0</v>
      </c>
      <c r="U30">
        <v>243.68766210747094</v>
      </c>
      <c r="V30">
        <v>4.6071731249999992</v>
      </c>
      <c r="W30">
        <v>8.8441374348341224</v>
      </c>
      <c r="X30">
        <v>37.463917591228295</v>
      </c>
      <c r="Y30">
        <v>0</v>
      </c>
      <c r="Z30">
        <v>1.6646652</v>
      </c>
      <c r="AA30">
        <v>0</v>
      </c>
      <c r="AB30">
        <v>6.6903803199999992</v>
      </c>
      <c r="AC30">
        <v>4.9163427199999994</v>
      </c>
      <c r="AD30">
        <v>9.2942918000000017</v>
      </c>
      <c r="AE30">
        <v>12.556885224</v>
      </c>
      <c r="AF30">
        <v>0</v>
      </c>
      <c r="AG30">
        <v>0</v>
      </c>
      <c r="AH30">
        <v>38.846886999999995</v>
      </c>
      <c r="AI30">
        <v>12.416332800000001</v>
      </c>
      <c r="AJ30">
        <v>0</v>
      </c>
      <c r="AK30">
        <v>6.3493099999999991</v>
      </c>
      <c r="AL30">
        <v>21.247200000000003</v>
      </c>
      <c r="AM30">
        <v>0</v>
      </c>
      <c r="AN30">
        <v>0</v>
      </c>
      <c r="AO30">
        <v>7.4675999999999991</v>
      </c>
      <c r="AP30">
        <v>2.9283659999999996</v>
      </c>
      <c r="AQ30">
        <v>0</v>
      </c>
      <c r="AR30">
        <v>8.4124799999999968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21.550212958941515</v>
      </c>
      <c r="BB30">
        <f t="shared" si="0"/>
        <v>696.79022179331548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51.79307882217973</v>
      </c>
      <c r="L31">
        <v>65.247746935883015</v>
      </c>
      <c r="M31">
        <v>0</v>
      </c>
      <c r="N31">
        <v>30.002945797329144</v>
      </c>
      <c r="O31">
        <v>50.379618987579185</v>
      </c>
      <c r="P31">
        <v>62.242158895000415</v>
      </c>
      <c r="Q31">
        <v>5.5405506139154168</v>
      </c>
      <c r="R31">
        <v>10.770647492108031</v>
      </c>
      <c r="S31">
        <v>6.7028410372040597</v>
      </c>
      <c r="T31">
        <v>0</v>
      </c>
      <c r="U31">
        <v>243.68766210747094</v>
      </c>
      <c r="V31">
        <v>4.6071731249999992</v>
      </c>
      <c r="W31">
        <v>8.8441374348341224</v>
      </c>
      <c r="X31">
        <v>37.463917591228295</v>
      </c>
      <c r="Y31">
        <v>0</v>
      </c>
      <c r="Z31">
        <v>1.6646652</v>
      </c>
      <c r="AA31">
        <v>0</v>
      </c>
      <c r="AB31">
        <v>6.6903803199999992</v>
      </c>
      <c r="AC31">
        <v>4.9163427199999994</v>
      </c>
      <c r="AD31">
        <v>9.2942918000000017</v>
      </c>
      <c r="AE31">
        <v>12.556885224</v>
      </c>
      <c r="AF31">
        <v>0</v>
      </c>
      <c r="AG31">
        <v>0</v>
      </c>
      <c r="AH31">
        <v>38.846886999999995</v>
      </c>
      <c r="AI31">
        <v>12.416332800000001</v>
      </c>
      <c r="AJ31">
        <v>0</v>
      </c>
      <c r="AK31">
        <v>6.3493099999999991</v>
      </c>
      <c r="AL31">
        <v>21.247200000000003</v>
      </c>
      <c r="AM31">
        <v>0</v>
      </c>
      <c r="AN31">
        <v>0</v>
      </c>
      <c r="AO31">
        <v>7.4675999999999991</v>
      </c>
      <c r="AP31">
        <v>2.9283659999999996</v>
      </c>
      <c r="AQ31">
        <v>0</v>
      </c>
      <c r="AR31">
        <v>13.319759999999997</v>
      </c>
      <c r="AS31">
        <v>8.2686753599999996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21.697475174285771</v>
      </c>
      <c r="BB31">
        <f t="shared" si="0"/>
        <v>701.5517000894464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51.79307882217973</v>
      </c>
      <c r="L32">
        <v>65.247811405685312</v>
      </c>
      <c r="M32">
        <v>0</v>
      </c>
      <c r="N32">
        <v>30.002945797329144</v>
      </c>
      <c r="O32">
        <v>50.379618987579185</v>
      </c>
      <c r="P32">
        <v>62.242158895000415</v>
      </c>
      <c r="Q32">
        <v>5.5405506139154168</v>
      </c>
      <c r="R32">
        <v>10.770647492108031</v>
      </c>
      <c r="S32">
        <v>6.7028410372040597</v>
      </c>
      <c r="T32">
        <v>0</v>
      </c>
      <c r="U32">
        <v>243.68766210747094</v>
      </c>
      <c r="V32">
        <v>4.6071731249999992</v>
      </c>
      <c r="W32">
        <v>8.8441374348341224</v>
      </c>
      <c r="X32">
        <v>37.463917591228295</v>
      </c>
      <c r="Y32">
        <v>0</v>
      </c>
      <c r="Z32">
        <v>1.6646652</v>
      </c>
      <c r="AA32">
        <v>0</v>
      </c>
      <c r="AB32">
        <v>6.6903803199999992</v>
      </c>
      <c r="AC32">
        <v>4.9163427199999994</v>
      </c>
      <c r="AD32">
        <v>9.2942918000000017</v>
      </c>
      <c r="AE32">
        <v>12.556885224</v>
      </c>
      <c r="AF32">
        <v>0</v>
      </c>
      <c r="AG32">
        <v>0</v>
      </c>
      <c r="AH32">
        <v>38.846886999999995</v>
      </c>
      <c r="AI32">
        <v>12.416332800000001</v>
      </c>
      <c r="AJ32">
        <v>0</v>
      </c>
      <c r="AK32">
        <v>6.3493099999999991</v>
      </c>
      <c r="AL32">
        <v>21.247200000000003</v>
      </c>
      <c r="AM32">
        <v>0</v>
      </c>
      <c r="AN32">
        <v>0</v>
      </c>
      <c r="AO32">
        <v>7.4675999999999991</v>
      </c>
      <c r="AP32">
        <v>2.9283659999999996</v>
      </c>
      <c r="AQ32">
        <v>0</v>
      </c>
      <c r="AR32">
        <v>13.319759999999997</v>
      </c>
      <c r="AS32">
        <v>8.2686753599999996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21.697477108379829</v>
      </c>
      <c r="BB32">
        <f t="shared" si="0"/>
        <v>701.55176262515465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27.628726556671452</v>
      </c>
      <c r="L33">
        <v>34.741982174983725</v>
      </c>
      <c r="M33">
        <v>0</v>
      </c>
      <c r="N33">
        <v>30.002945797329144</v>
      </c>
      <c r="O33">
        <v>50.379618987579185</v>
      </c>
      <c r="P33">
        <v>62.242158895000415</v>
      </c>
      <c r="Q33">
        <v>5.5401134751773045</v>
      </c>
      <c r="R33">
        <v>10.770156698273766</v>
      </c>
      <c r="S33">
        <v>6.7006113281250004</v>
      </c>
      <c r="T33">
        <v>0</v>
      </c>
      <c r="U33">
        <v>243.68766210747094</v>
      </c>
      <c r="V33">
        <v>4.6071731249999992</v>
      </c>
      <c r="W33">
        <v>8.8441374348341224</v>
      </c>
      <c r="X33">
        <v>37.463917591228295</v>
      </c>
      <c r="Y33">
        <v>0</v>
      </c>
      <c r="Z33">
        <v>3.3293303999999999</v>
      </c>
      <c r="AA33">
        <v>0</v>
      </c>
      <c r="AB33">
        <v>6.6903803199999992</v>
      </c>
      <c r="AC33">
        <v>4.9163427199999994</v>
      </c>
      <c r="AD33">
        <v>9.2942918000000017</v>
      </c>
      <c r="AE33">
        <v>12.556885224</v>
      </c>
      <c r="AF33">
        <v>0</v>
      </c>
      <c r="AG33">
        <v>0</v>
      </c>
      <c r="AH33">
        <v>38.846886999999995</v>
      </c>
      <c r="AI33">
        <v>12.416332800000001</v>
      </c>
      <c r="AJ33">
        <v>0</v>
      </c>
      <c r="AK33">
        <v>6.3493099999999991</v>
      </c>
      <c r="AL33">
        <v>21.247200000000003</v>
      </c>
      <c r="AM33">
        <v>0</v>
      </c>
      <c r="AN33">
        <v>0</v>
      </c>
      <c r="AO33">
        <v>7.4675999999999991</v>
      </c>
      <c r="AP33">
        <v>2.9283659999999996</v>
      </c>
      <c r="AQ33">
        <v>0</v>
      </c>
      <c r="AR33">
        <v>7.2908160000000004</v>
      </c>
      <c r="AS33">
        <v>8.2686753599999996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19.926348633643087</v>
      </c>
      <c r="BB33">
        <f t="shared" si="0"/>
        <v>644.28527316202997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27.627130620516496</v>
      </c>
      <c r="L34">
        <v>34.741982174983725</v>
      </c>
      <c r="M34">
        <v>0</v>
      </c>
      <c r="N34">
        <v>30.002945797329144</v>
      </c>
      <c r="O34">
        <v>50.379618987579185</v>
      </c>
      <c r="P34">
        <v>62.242158895000415</v>
      </c>
      <c r="Q34">
        <v>5.5405506139154168</v>
      </c>
      <c r="R34">
        <v>10.770647492108031</v>
      </c>
      <c r="S34">
        <v>6.7028410372040597</v>
      </c>
      <c r="T34">
        <v>0</v>
      </c>
      <c r="U34">
        <v>243.68766210747094</v>
      </c>
      <c r="V34">
        <v>4.6071731249999992</v>
      </c>
      <c r="W34">
        <v>8.8452554064719813</v>
      </c>
      <c r="X34">
        <v>37.463917591228295</v>
      </c>
      <c r="Y34">
        <v>0</v>
      </c>
      <c r="Z34">
        <v>3.3293303999999999</v>
      </c>
      <c r="AA34">
        <v>0</v>
      </c>
      <c r="AB34">
        <v>6.6903803199999992</v>
      </c>
      <c r="AC34">
        <v>4.9163427199999994</v>
      </c>
      <c r="AD34">
        <v>9.2942918000000017</v>
      </c>
      <c r="AE34">
        <v>12.556885224</v>
      </c>
      <c r="AF34">
        <v>0</v>
      </c>
      <c r="AG34">
        <v>0</v>
      </c>
      <c r="AH34">
        <v>38.846886999999995</v>
      </c>
      <c r="AI34">
        <v>3.8801039999999993</v>
      </c>
      <c r="AJ34">
        <v>0</v>
      </c>
      <c r="AK34">
        <v>6.3493099999999991</v>
      </c>
      <c r="AL34">
        <v>21.247200000000003</v>
      </c>
      <c r="AM34">
        <v>0</v>
      </c>
      <c r="AN34">
        <v>0</v>
      </c>
      <c r="AO34">
        <v>7.4675999999999991</v>
      </c>
      <c r="AP34">
        <v>2.9283659999999996</v>
      </c>
      <c r="AQ34">
        <v>0</v>
      </c>
      <c r="AR34">
        <v>7.2908160000000004</v>
      </c>
      <c r="AS34">
        <v>5.5352289599999995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19.588338899473797</v>
      </c>
      <c r="BB34">
        <f t="shared" si="0"/>
        <v>633.35628737333377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27.956324084714218</v>
      </c>
      <c r="L35">
        <v>34.741982174983725</v>
      </c>
      <c r="M35">
        <v>0</v>
      </c>
      <c r="N35">
        <v>30.002945797329144</v>
      </c>
      <c r="O35">
        <v>50.379618987579185</v>
      </c>
      <c r="P35">
        <v>62.242158895000415</v>
      </c>
      <c r="Q35">
        <v>1</v>
      </c>
      <c r="R35">
        <v>3.0931332288401259</v>
      </c>
      <c r="S35">
        <v>2.0616686609686612</v>
      </c>
      <c r="T35">
        <v>0</v>
      </c>
      <c r="U35">
        <v>243.68766210747094</v>
      </c>
      <c r="V35">
        <v>0</v>
      </c>
      <c r="W35">
        <v>8.8452554064719813</v>
      </c>
      <c r="X35">
        <v>37.463917591228295</v>
      </c>
      <c r="Y35">
        <v>0</v>
      </c>
      <c r="Z35">
        <v>3.3293303999999999</v>
      </c>
      <c r="AA35">
        <v>0</v>
      </c>
      <c r="AB35">
        <v>6.6903803199999992</v>
      </c>
      <c r="AC35">
        <v>4.9163427199999994</v>
      </c>
      <c r="AD35">
        <v>9.2942918000000017</v>
      </c>
      <c r="AE35">
        <v>12.556885224</v>
      </c>
      <c r="AF35">
        <v>0</v>
      </c>
      <c r="AG35">
        <v>0</v>
      </c>
      <c r="AH35">
        <v>38.846886999999995</v>
      </c>
      <c r="AI35">
        <v>3.5567619999999991</v>
      </c>
      <c r="AJ35">
        <v>0</v>
      </c>
      <c r="AK35">
        <v>6.3493099999999991</v>
      </c>
      <c r="AL35">
        <v>20.155329999999999</v>
      </c>
      <c r="AM35">
        <v>0</v>
      </c>
      <c r="AN35">
        <v>0</v>
      </c>
      <c r="AO35">
        <v>7.4675999999999991</v>
      </c>
      <c r="AP35">
        <v>2.9283659999999996</v>
      </c>
      <c r="AQ35">
        <v>0</v>
      </c>
      <c r="AR35">
        <v>7.2908160000000004</v>
      </c>
      <c r="AS35">
        <v>5.5352289599999995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18.911766111224779</v>
      </c>
      <c r="BB35">
        <f t="shared" si="0"/>
        <v>611.48043124736193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27.949373462377025</v>
      </c>
      <c r="L36">
        <v>34.741982174983725</v>
      </c>
      <c r="M36">
        <v>0</v>
      </c>
      <c r="N36">
        <v>30.002945797329144</v>
      </c>
      <c r="O36">
        <v>50.379618987579185</v>
      </c>
      <c r="P36">
        <v>62.242158895000415</v>
      </c>
      <c r="Q36">
        <v>1</v>
      </c>
      <c r="R36">
        <v>3.0931332288401259</v>
      </c>
      <c r="S36">
        <v>2.0616686609686612</v>
      </c>
      <c r="T36">
        <v>0</v>
      </c>
      <c r="U36">
        <v>243.68766210747094</v>
      </c>
      <c r="V36">
        <v>0</v>
      </c>
      <c r="W36">
        <v>8.8452554064719813</v>
      </c>
      <c r="X36">
        <v>37.463917591228295</v>
      </c>
      <c r="Y36">
        <v>0</v>
      </c>
      <c r="Z36">
        <v>3.3293303999999999</v>
      </c>
      <c r="AA36">
        <v>0</v>
      </c>
      <c r="AB36">
        <v>6.6903803199999992</v>
      </c>
      <c r="AC36">
        <v>4.9163427199999994</v>
      </c>
      <c r="AD36">
        <v>9.2942918000000017</v>
      </c>
      <c r="AE36">
        <v>12.556885224</v>
      </c>
      <c r="AF36">
        <v>0</v>
      </c>
      <c r="AG36">
        <v>0</v>
      </c>
      <c r="AH36">
        <v>38.846886999999995</v>
      </c>
      <c r="AI36">
        <v>3.5567619999999991</v>
      </c>
      <c r="AJ36">
        <v>0</v>
      </c>
      <c r="AK36">
        <v>6.3493099999999991</v>
      </c>
      <c r="AL36">
        <v>20.155329999999999</v>
      </c>
      <c r="AM36">
        <v>0</v>
      </c>
      <c r="AN36">
        <v>0</v>
      </c>
      <c r="AO36">
        <v>7.4675999999999991</v>
      </c>
      <c r="AP36">
        <v>2.9283659999999996</v>
      </c>
      <c r="AQ36">
        <v>0</v>
      </c>
      <c r="AR36">
        <v>7.2908160000000004</v>
      </c>
      <c r="AS36">
        <v>5.5352289599999995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18.911557414740692</v>
      </c>
      <c r="BB36">
        <f t="shared" si="0"/>
        <v>611.4736893215088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27.956324084714218</v>
      </c>
      <c r="L37">
        <v>34.741982174983725</v>
      </c>
      <c r="M37">
        <v>0</v>
      </c>
      <c r="N37">
        <v>30.002945797329144</v>
      </c>
      <c r="O37">
        <v>50.379618987579185</v>
      </c>
      <c r="P37">
        <v>62.242158895000415</v>
      </c>
      <c r="Q37">
        <v>1</v>
      </c>
      <c r="R37">
        <v>3.0931332288401259</v>
      </c>
      <c r="S37">
        <v>2</v>
      </c>
      <c r="T37">
        <v>0</v>
      </c>
      <c r="U37">
        <v>243.68766210747094</v>
      </c>
      <c r="V37">
        <v>0</v>
      </c>
      <c r="W37">
        <v>8.8452554064719813</v>
      </c>
      <c r="X37">
        <v>37.463917591228295</v>
      </c>
      <c r="Y37">
        <v>0</v>
      </c>
      <c r="Z37">
        <v>3.3293303999999999</v>
      </c>
      <c r="AA37">
        <v>0</v>
      </c>
      <c r="AB37">
        <v>6.6903803199999992</v>
      </c>
      <c r="AC37">
        <v>4.9163427199999994</v>
      </c>
      <c r="AD37">
        <v>9.2942918000000017</v>
      </c>
      <c r="AE37">
        <v>12.556885224</v>
      </c>
      <c r="AF37">
        <v>0</v>
      </c>
      <c r="AG37">
        <v>0</v>
      </c>
      <c r="AH37">
        <v>38.846886999999995</v>
      </c>
      <c r="AI37">
        <v>3.5567619999999991</v>
      </c>
      <c r="AJ37">
        <v>0</v>
      </c>
      <c r="AK37">
        <v>6.3493099999999991</v>
      </c>
      <c r="AL37">
        <v>20.155329999999999</v>
      </c>
      <c r="AM37">
        <v>0</v>
      </c>
      <c r="AN37">
        <v>0</v>
      </c>
      <c r="AO37">
        <v>7.3929240000000016</v>
      </c>
      <c r="AP37">
        <v>2.9283659999999996</v>
      </c>
      <c r="AQ37">
        <v>0</v>
      </c>
      <c r="AR37">
        <v>8.4124799999999968</v>
      </c>
      <c r="AS37">
        <v>5.5352289599999995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18.94132560877464</v>
      </c>
      <c r="BB37">
        <f t="shared" si="0"/>
        <v>612.43619108884354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27.949373462377025</v>
      </c>
      <c r="L38">
        <v>34.741982174983725</v>
      </c>
      <c r="M38">
        <v>0</v>
      </c>
      <c r="N38">
        <v>30.002945797329144</v>
      </c>
      <c r="O38">
        <v>50.379618987579185</v>
      </c>
      <c r="P38">
        <v>62.242158895000415</v>
      </c>
      <c r="Q38">
        <v>1</v>
      </c>
      <c r="R38">
        <v>3.0931332288401259</v>
      </c>
      <c r="S38">
        <v>2</v>
      </c>
      <c r="T38">
        <v>0</v>
      </c>
      <c r="U38">
        <v>243.68766210747094</v>
      </c>
      <c r="V38">
        <v>0</v>
      </c>
      <c r="W38">
        <v>8.8452554064719813</v>
      </c>
      <c r="X38">
        <v>37.463917591228295</v>
      </c>
      <c r="Y38">
        <v>0</v>
      </c>
      <c r="Z38">
        <v>3.3293303999999999</v>
      </c>
      <c r="AA38">
        <v>0</v>
      </c>
      <c r="AB38">
        <v>6.6903803199999992</v>
      </c>
      <c r="AC38">
        <v>4.9163427199999994</v>
      </c>
      <c r="AD38">
        <v>9.2942918000000017</v>
      </c>
      <c r="AE38">
        <v>12.556885224</v>
      </c>
      <c r="AF38">
        <v>0</v>
      </c>
      <c r="AG38">
        <v>0</v>
      </c>
      <c r="AH38">
        <v>38.846886999999995</v>
      </c>
      <c r="AI38">
        <v>3.5567619999999991</v>
      </c>
      <c r="AJ38">
        <v>0</v>
      </c>
      <c r="AK38">
        <v>6.3493099999999991</v>
      </c>
      <c r="AL38">
        <v>20.155329999999999</v>
      </c>
      <c r="AM38">
        <v>0</v>
      </c>
      <c r="AN38">
        <v>0</v>
      </c>
      <c r="AO38">
        <v>7.3929240000000016</v>
      </c>
      <c r="AP38">
        <v>2.9283659999999996</v>
      </c>
      <c r="AQ38">
        <v>0</v>
      </c>
      <c r="AR38">
        <v>8.4124799999999968</v>
      </c>
      <c r="AS38">
        <v>5.5352289599999995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18.941116912290553</v>
      </c>
      <c r="BB38">
        <f t="shared" si="0"/>
        <v>612.42944916299041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</v>
      </c>
      <c r="L39">
        <v>34.144559324155196</v>
      </c>
      <c r="M39">
        <v>0</v>
      </c>
      <c r="N39">
        <v>30.002945797329144</v>
      </c>
      <c r="O39">
        <v>50.379618987579185</v>
      </c>
      <c r="P39">
        <v>62.242158895000415</v>
      </c>
      <c r="Q39">
        <v>1</v>
      </c>
      <c r="R39">
        <v>3.0934692904656313</v>
      </c>
      <c r="S39">
        <v>2</v>
      </c>
      <c r="T39">
        <v>0</v>
      </c>
      <c r="U39">
        <v>243.68766210747094</v>
      </c>
      <c r="V39">
        <v>0</v>
      </c>
      <c r="W39">
        <v>8.8452554064719813</v>
      </c>
      <c r="X39">
        <v>37.463917591228295</v>
      </c>
      <c r="Y39">
        <v>0</v>
      </c>
      <c r="Z39">
        <v>1.6646652</v>
      </c>
      <c r="AA39">
        <v>0</v>
      </c>
      <c r="AB39">
        <v>6.6903803199999992</v>
      </c>
      <c r="AC39">
        <v>4.9163427199999994</v>
      </c>
      <c r="AD39">
        <v>9.2942918000000017</v>
      </c>
      <c r="AE39">
        <v>12.556885224</v>
      </c>
      <c r="AF39">
        <v>0</v>
      </c>
      <c r="AG39">
        <v>0</v>
      </c>
      <c r="AH39">
        <v>38.846886999999995</v>
      </c>
      <c r="AI39">
        <v>3.5567619999999991</v>
      </c>
      <c r="AJ39">
        <v>0</v>
      </c>
      <c r="AK39">
        <v>6.3493099999999991</v>
      </c>
      <c r="AL39">
        <v>20.155329999999999</v>
      </c>
      <c r="AM39">
        <v>0</v>
      </c>
      <c r="AN39">
        <v>0</v>
      </c>
      <c r="AO39">
        <v>7.3929240000000016</v>
      </c>
      <c r="AP39">
        <v>2.9283659999999996</v>
      </c>
      <c r="AQ39">
        <v>0</v>
      </c>
      <c r="AR39">
        <v>8.4124799999999968</v>
      </c>
      <c r="AS39">
        <v>5.5352289599999995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18.784783258162662</v>
      </c>
      <c r="BB39">
        <f t="shared" si="0"/>
        <v>607.37465736553816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</v>
      </c>
      <c r="L40">
        <v>20</v>
      </c>
      <c r="M40">
        <v>0</v>
      </c>
      <c r="N40">
        <v>30.002945797329144</v>
      </c>
      <c r="O40">
        <v>50.379618987579185</v>
      </c>
      <c r="P40">
        <v>62.242158895000415</v>
      </c>
      <c r="Q40">
        <v>1</v>
      </c>
      <c r="R40">
        <v>3.0934692904656313</v>
      </c>
      <c r="S40">
        <v>2</v>
      </c>
      <c r="T40">
        <v>0</v>
      </c>
      <c r="U40">
        <v>243.68766210747094</v>
      </c>
      <c r="V40">
        <v>0</v>
      </c>
      <c r="W40">
        <v>8.8441374348341224</v>
      </c>
      <c r="X40">
        <v>37.463917591228295</v>
      </c>
      <c r="Y40">
        <v>0</v>
      </c>
      <c r="Z40">
        <v>1.6646652</v>
      </c>
      <c r="AA40">
        <v>0</v>
      </c>
      <c r="AB40">
        <v>6.6903803199999992</v>
      </c>
      <c r="AC40">
        <v>4.9163427199999994</v>
      </c>
      <c r="AD40">
        <v>9.2942918000000017</v>
      </c>
      <c r="AE40">
        <v>12.556885224</v>
      </c>
      <c r="AF40">
        <v>0</v>
      </c>
      <c r="AG40">
        <v>0</v>
      </c>
      <c r="AH40">
        <v>38.846886999999995</v>
      </c>
      <c r="AI40">
        <v>3.5567619999999991</v>
      </c>
      <c r="AJ40">
        <v>0</v>
      </c>
      <c r="AK40">
        <v>6.3493099999999991</v>
      </c>
      <c r="AL40">
        <v>20.155329999999999</v>
      </c>
      <c r="AM40">
        <v>0</v>
      </c>
      <c r="AN40">
        <v>0</v>
      </c>
      <c r="AO40">
        <v>7.3929240000000016</v>
      </c>
      <c r="AP40">
        <v>2.9283659999999996</v>
      </c>
      <c r="AQ40">
        <v>0</v>
      </c>
      <c r="AR40">
        <v>8.4124799999999968</v>
      </c>
      <c r="AS40">
        <v>5.5352289599999995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18.360412839492625</v>
      </c>
      <c r="BB40">
        <f t="shared" si="0"/>
        <v>593.65335048841519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25.000979371863963</v>
      </c>
      <c r="L41">
        <v>20</v>
      </c>
      <c r="M41">
        <v>0</v>
      </c>
      <c r="N41">
        <v>30.002945797329144</v>
      </c>
      <c r="O41">
        <v>50.379618987579185</v>
      </c>
      <c r="P41">
        <v>62.242158895000415</v>
      </c>
      <c r="Q41">
        <v>1.00028984565394</v>
      </c>
      <c r="R41">
        <v>2.9993172365339582</v>
      </c>
      <c r="S41">
        <v>2.0004924863387981</v>
      </c>
      <c r="T41">
        <v>0</v>
      </c>
      <c r="U41">
        <v>243.68766210747094</v>
      </c>
      <c r="V41">
        <v>0</v>
      </c>
      <c r="W41">
        <v>8.8441374348341224</v>
      </c>
      <c r="X41">
        <v>37.463917591228295</v>
      </c>
      <c r="Y41">
        <v>0</v>
      </c>
      <c r="Z41">
        <v>1.6646652</v>
      </c>
      <c r="AA41">
        <v>0</v>
      </c>
      <c r="AB41">
        <v>6.6903803199999992</v>
      </c>
      <c r="AC41">
        <v>4.9163427199999994</v>
      </c>
      <c r="AD41">
        <v>9.2942918000000017</v>
      </c>
      <c r="AE41">
        <v>12.556885224</v>
      </c>
      <c r="AF41">
        <v>0</v>
      </c>
      <c r="AG41">
        <v>0</v>
      </c>
      <c r="AH41">
        <v>38.846886999999995</v>
      </c>
      <c r="AI41">
        <v>0.80835500000000005</v>
      </c>
      <c r="AJ41">
        <v>0</v>
      </c>
      <c r="AK41">
        <v>6.3493099999999991</v>
      </c>
      <c r="AL41">
        <v>20.155329999999999</v>
      </c>
      <c r="AM41">
        <v>0</v>
      </c>
      <c r="AN41">
        <v>0</v>
      </c>
      <c r="AO41">
        <v>7.3929240000000016</v>
      </c>
      <c r="AP41">
        <v>2.9283659999999996</v>
      </c>
      <c r="AQ41">
        <v>0</v>
      </c>
      <c r="AR41">
        <v>13.319759999999997</v>
      </c>
      <c r="AS41">
        <v>5.5352289599999995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18.422407295708773</v>
      </c>
      <c r="BB41">
        <f t="shared" si="0"/>
        <v>595.65783868212395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25.000979371863963</v>
      </c>
      <c r="L42">
        <v>20</v>
      </c>
      <c r="M42">
        <v>0</v>
      </c>
      <c r="N42">
        <v>30.002945797329144</v>
      </c>
      <c r="O42">
        <v>50.379618987579185</v>
      </c>
      <c r="P42">
        <v>62.242158895000415</v>
      </c>
      <c r="Q42">
        <v>1.00028984565394</v>
      </c>
      <c r="R42">
        <v>2.9993172365339582</v>
      </c>
      <c r="S42">
        <v>2.0004924863387981</v>
      </c>
      <c r="T42">
        <v>0</v>
      </c>
      <c r="U42">
        <v>243.68766210747094</v>
      </c>
      <c r="V42">
        <v>0</v>
      </c>
      <c r="W42">
        <v>8.8441374348341224</v>
      </c>
      <c r="X42">
        <v>37.463917591228295</v>
      </c>
      <c r="Y42">
        <v>0</v>
      </c>
      <c r="Z42">
        <v>1.6646652</v>
      </c>
      <c r="AA42">
        <v>0</v>
      </c>
      <c r="AB42">
        <v>6.6903803199999992</v>
      </c>
      <c r="AC42">
        <v>4.9163427199999994</v>
      </c>
      <c r="AD42">
        <v>9.2942918000000017</v>
      </c>
      <c r="AE42">
        <v>12.556885224</v>
      </c>
      <c r="AF42">
        <v>0</v>
      </c>
      <c r="AG42">
        <v>0</v>
      </c>
      <c r="AH42">
        <v>38.846886999999995</v>
      </c>
      <c r="AI42">
        <v>0.80835500000000005</v>
      </c>
      <c r="AJ42">
        <v>0</v>
      </c>
      <c r="AK42">
        <v>6.3493099999999991</v>
      </c>
      <c r="AL42">
        <v>20.155329999999999</v>
      </c>
      <c r="AM42">
        <v>0</v>
      </c>
      <c r="AN42">
        <v>0</v>
      </c>
      <c r="AO42">
        <v>7.3929240000000016</v>
      </c>
      <c r="AP42">
        <v>2.9283659999999996</v>
      </c>
      <c r="AQ42">
        <v>0</v>
      </c>
      <c r="AR42">
        <v>13.319759999999997</v>
      </c>
      <c r="AS42">
        <v>8.2686753599999996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18.50441068770877</v>
      </c>
      <c r="BB42">
        <f t="shared" si="0"/>
        <v>598.30928169012395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25.000979371863963</v>
      </c>
      <c r="L43">
        <v>19.999752679307505</v>
      </c>
      <c r="M43">
        <v>0</v>
      </c>
      <c r="N43">
        <v>30.002945797329144</v>
      </c>
      <c r="O43">
        <v>50.379618987579185</v>
      </c>
      <c r="P43">
        <v>62.242158895000415</v>
      </c>
      <c r="Q43">
        <v>1.00028984565394</v>
      </c>
      <c r="R43">
        <v>3.0003696070257613</v>
      </c>
      <c r="S43">
        <v>2.0004924863387981</v>
      </c>
      <c r="T43">
        <v>0</v>
      </c>
      <c r="U43">
        <v>243.68766210747094</v>
      </c>
      <c r="V43">
        <v>0</v>
      </c>
      <c r="W43">
        <v>8.8441374348341224</v>
      </c>
      <c r="X43">
        <v>37.463917591228295</v>
      </c>
      <c r="Y43">
        <v>0</v>
      </c>
      <c r="Z43">
        <v>1.6646652</v>
      </c>
      <c r="AA43">
        <v>0</v>
      </c>
      <c r="AB43">
        <v>6.6903803199999992</v>
      </c>
      <c r="AC43">
        <v>4.9163427199999994</v>
      </c>
      <c r="AD43">
        <v>9.2942918000000017</v>
      </c>
      <c r="AE43">
        <v>12.556885224</v>
      </c>
      <c r="AF43">
        <v>0</v>
      </c>
      <c r="AG43">
        <v>0</v>
      </c>
      <c r="AH43">
        <v>38.846886999999995</v>
      </c>
      <c r="AI43">
        <v>0.80835500000000005</v>
      </c>
      <c r="AJ43">
        <v>0</v>
      </c>
      <c r="AK43">
        <v>6.3493099999999991</v>
      </c>
      <c r="AL43">
        <v>20.155329999999999</v>
      </c>
      <c r="AM43">
        <v>0</v>
      </c>
      <c r="AN43">
        <v>0</v>
      </c>
      <c r="AO43">
        <v>7.3929240000000016</v>
      </c>
      <c r="AP43">
        <v>2.9283659999999996</v>
      </c>
      <c r="AQ43">
        <v>0</v>
      </c>
      <c r="AR43">
        <v>5.6083199999999991</v>
      </c>
      <c r="AS43">
        <v>8.2686753599999996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18.273091689633667</v>
      </c>
      <c r="BB43">
        <f t="shared" si="0"/>
        <v>590.82996573799835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25.000979371863963</v>
      </c>
      <c r="L44">
        <v>19.999923762329061</v>
      </c>
      <c r="M44">
        <v>0</v>
      </c>
      <c r="N44">
        <v>30.002945797329144</v>
      </c>
      <c r="O44">
        <v>50.379618987579185</v>
      </c>
      <c r="P44">
        <v>62.242158895000415</v>
      </c>
      <c r="Q44">
        <v>1.00028984565394</v>
      </c>
      <c r="R44">
        <v>3.0003696070257613</v>
      </c>
      <c r="S44">
        <v>2.0004924863387981</v>
      </c>
      <c r="T44">
        <v>0</v>
      </c>
      <c r="U44">
        <v>243.68766210747094</v>
      </c>
      <c r="V44">
        <v>0</v>
      </c>
      <c r="W44">
        <v>8.8441374348341224</v>
      </c>
      <c r="X44">
        <v>37.463917591228295</v>
      </c>
      <c r="Y44">
        <v>0</v>
      </c>
      <c r="Z44">
        <v>1.6646652</v>
      </c>
      <c r="AA44">
        <v>0</v>
      </c>
      <c r="AB44">
        <v>6.6903803199999992</v>
      </c>
      <c r="AC44">
        <v>4.9163427199999994</v>
      </c>
      <c r="AD44">
        <v>9.2942918000000017</v>
      </c>
      <c r="AE44">
        <v>12.556885224</v>
      </c>
      <c r="AF44">
        <v>0</v>
      </c>
      <c r="AG44">
        <v>0</v>
      </c>
      <c r="AH44">
        <v>38.846886999999995</v>
      </c>
      <c r="AI44">
        <v>0.80835500000000005</v>
      </c>
      <c r="AJ44">
        <v>0</v>
      </c>
      <c r="AK44">
        <v>6.3493099999999991</v>
      </c>
      <c r="AL44">
        <v>20.155329999999999</v>
      </c>
      <c r="AM44">
        <v>0</v>
      </c>
      <c r="AN44">
        <v>0</v>
      </c>
      <c r="AO44">
        <v>7.3929240000000016</v>
      </c>
      <c r="AP44">
        <v>2.9283659999999996</v>
      </c>
      <c r="AQ44">
        <v>0</v>
      </c>
      <c r="AR44">
        <v>5.6083199999999991</v>
      </c>
      <c r="AS44">
        <v>5.5352289599999995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18.191093430124312</v>
      </c>
      <c r="BB44">
        <f t="shared" si="0"/>
        <v>588.17868868052938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25.001006589628499</v>
      </c>
      <c r="L45">
        <v>20.000000000000004</v>
      </c>
      <c r="M45">
        <v>0</v>
      </c>
      <c r="N45">
        <v>30.002945797329144</v>
      </c>
      <c r="O45">
        <v>50.379618987579185</v>
      </c>
      <c r="P45">
        <v>62.242158895000415</v>
      </c>
      <c r="Q45">
        <v>1.0003146384479717</v>
      </c>
      <c r="R45">
        <v>2.9993172365339582</v>
      </c>
      <c r="S45">
        <v>2.0005274323335778</v>
      </c>
      <c r="T45">
        <v>0</v>
      </c>
      <c r="U45">
        <v>243.68766210747094</v>
      </c>
      <c r="V45">
        <v>0</v>
      </c>
      <c r="W45">
        <v>8.8441374348341224</v>
      </c>
      <c r="X45">
        <v>37.463917591228295</v>
      </c>
      <c r="Y45">
        <v>0</v>
      </c>
      <c r="Z45">
        <v>1.6646652</v>
      </c>
      <c r="AA45">
        <v>0</v>
      </c>
      <c r="AB45">
        <v>6.6903803199999992</v>
      </c>
      <c r="AC45">
        <v>4.9163427199999994</v>
      </c>
      <c r="AD45">
        <v>9.2942918000000017</v>
      </c>
      <c r="AE45">
        <v>12.556885224</v>
      </c>
      <c r="AF45">
        <v>0</v>
      </c>
      <c r="AG45">
        <v>0</v>
      </c>
      <c r="AH45">
        <v>38.846886999999995</v>
      </c>
      <c r="AI45">
        <v>0.80835500000000005</v>
      </c>
      <c r="AJ45">
        <v>0</v>
      </c>
      <c r="AK45">
        <v>6.3493099999999991</v>
      </c>
      <c r="AL45">
        <v>20.155329999999999</v>
      </c>
      <c r="AM45">
        <v>0</v>
      </c>
      <c r="AN45">
        <v>0</v>
      </c>
      <c r="AO45">
        <v>7.3929240000000016</v>
      </c>
      <c r="AP45">
        <v>2.9283659999999996</v>
      </c>
      <c r="AQ45">
        <v>0</v>
      </c>
      <c r="AR45">
        <v>7.2908160000000004</v>
      </c>
      <c r="AS45">
        <v>5.5352289599999995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18.241541584405383</v>
      </c>
      <c r="BB45">
        <f t="shared" si="0"/>
        <v>589.80984734998071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25.001006589628499</v>
      </c>
      <c r="L46">
        <v>20</v>
      </c>
      <c r="M46">
        <v>0</v>
      </c>
      <c r="N46">
        <v>30.002945797329144</v>
      </c>
      <c r="O46">
        <v>50.379618987579185</v>
      </c>
      <c r="P46">
        <v>62.242158895000415</v>
      </c>
      <c r="Q46">
        <v>1.0003146384479717</v>
      </c>
      <c r="R46">
        <v>2.9993172365339582</v>
      </c>
      <c r="S46">
        <v>2.0005274323335778</v>
      </c>
      <c r="T46">
        <v>0</v>
      </c>
      <c r="U46">
        <v>243.68766210747094</v>
      </c>
      <c r="V46">
        <v>0</v>
      </c>
      <c r="W46">
        <v>8.8441374348341224</v>
      </c>
      <c r="X46">
        <v>37.463917591228295</v>
      </c>
      <c r="Y46">
        <v>0</v>
      </c>
      <c r="Z46">
        <v>1.6646652</v>
      </c>
      <c r="AA46">
        <v>0</v>
      </c>
      <c r="AB46">
        <v>6.6903803199999992</v>
      </c>
      <c r="AC46">
        <v>4.9163427199999994</v>
      </c>
      <c r="AD46">
        <v>9.2942918000000017</v>
      </c>
      <c r="AE46">
        <v>12.556885224</v>
      </c>
      <c r="AF46">
        <v>0</v>
      </c>
      <c r="AG46">
        <v>0</v>
      </c>
      <c r="AH46">
        <v>38.846886999999995</v>
      </c>
      <c r="AI46">
        <v>0.80835500000000005</v>
      </c>
      <c r="AJ46">
        <v>0</v>
      </c>
      <c r="AK46">
        <v>6.3493099999999991</v>
      </c>
      <c r="AL46">
        <v>20.155329999999999</v>
      </c>
      <c r="AM46">
        <v>0</v>
      </c>
      <c r="AN46">
        <v>0</v>
      </c>
      <c r="AO46">
        <v>7.3929240000000016</v>
      </c>
      <c r="AP46">
        <v>2.9283659999999996</v>
      </c>
      <c r="AQ46">
        <v>0</v>
      </c>
      <c r="AR46">
        <v>7.2908160000000004</v>
      </c>
      <c r="AS46">
        <v>5.5352289599999995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18.241541584405383</v>
      </c>
      <c r="BB46">
        <f t="shared" si="0"/>
        <v>589.80984734998071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25.001006589628499</v>
      </c>
      <c r="L47">
        <v>20.000006042866588</v>
      </c>
      <c r="M47">
        <v>0</v>
      </c>
      <c r="N47">
        <v>30.002945797329144</v>
      </c>
      <c r="O47">
        <v>50.379618987579185</v>
      </c>
      <c r="P47">
        <v>62.242158895000415</v>
      </c>
      <c r="Q47">
        <v>1.0003146384479717</v>
      </c>
      <c r="R47">
        <v>2.9993172365339582</v>
      </c>
      <c r="S47">
        <v>2.0005274323335778</v>
      </c>
      <c r="T47">
        <v>0</v>
      </c>
      <c r="U47">
        <v>243.68766210747094</v>
      </c>
      <c r="V47">
        <v>0</v>
      </c>
      <c r="W47">
        <v>8.8441374348341224</v>
      </c>
      <c r="X47">
        <v>37.463917591228295</v>
      </c>
      <c r="Y47">
        <v>0</v>
      </c>
      <c r="Z47">
        <v>1.6646652</v>
      </c>
      <c r="AA47">
        <v>0</v>
      </c>
      <c r="AB47">
        <v>6.6903803199999992</v>
      </c>
      <c r="AC47">
        <v>4.9163427199999994</v>
      </c>
      <c r="AD47">
        <v>9.2942918000000017</v>
      </c>
      <c r="AE47">
        <v>12.556885224</v>
      </c>
      <c r="AF47">
        <v>0</v>
      </c>
      <c r="AG47">
        <v>0</v>
      </c>
      <c r="AH47">
        <v>38.846886999999995</v>
      </c>
      <c r="AI47">
        <v>0.80835500000000005</v>
      </c>
      <c r="AJ47">
        <v>0</v>
      </c>
      <c r="AK47">
        <v>6.3493099999999991</v>
      </c>
      <c r="AL47">
        <v>20.155329999999999</v>
      </c>
      <c r="AM47">
        <v>0</v>
      </c>
      <c r="AN47">
        <v>0</v>
      </c>
      <c r="AO47">
        <v>7.3929240000000016</v>
      </c>
      <c r="AP47">
        <v>2.9283659999999996</v>
      </c>
      <c r="AQ47">
        <v>0</v>
      </c>
      <c r="AR47">
        <v>8.4124799999999968</v>
      </c>
      <c r="AS47">
        <v>5.5352289599999995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18.275191685691382</v>
      </c>
      <c r="BB47">
        <f t="shared" si="0"/>
        <v>590.89786729156128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25.001006589628499</v>
      </c>
      <c r="L48">
        <v>20.000006042866588</v>
      </c>
      <c r="M48">
        <v>0</v>
      </c>
      <c r="N48">
        <v>30.002945797329144</v>
      </c>
      <c r="O48">
        <v>50.379618987579185</v>
      </c>
      <c r="P48">
        <v>62.242158895000415</v>
      </c>
      <c r="Q48">
        <v>1.0003146384479717</v>
      </c>
      <c r="R48">
        <v>3.1027551594005454</v>
      </c>
      <c r="S48">
        <v>2.0005274323335778</v>
      </c>
      <c r="T48">
        <v>0</v>
      </c>
      <c r="U48">
        <v>243.68766210747094</v>
      </c>
      <c r="V48">
        <v>0</v>
      </c>
      <c r="W48">
        <v>8.8441374348341224</v>
      </c>
      <c r="X48">
        <v>37.463917591228295</v>
      </c>
      <c r="Y48">
        <v>0</v>
      </c>
      <c r="Z48">
        <v>1.6646652</v>
      </c>
      <c r="AA48">
        <v>0</v>
      </c>
      <c r="AB48">
        <v>6.6903803199999992</v>
      </c>
      <c r="AC48">
        <v>4.9163427199999994</v>
      </c>
      <c r="AD48">
        <v>9.2942918000000017</v>
      </c>
      <c r="AE48">
        <v>12.556885224</v>
      </c>
      <c r="AF48">
        <v>0</v>
      </c>
      <c r="AG48">
        <v>0</v>
      </c>
      <c r="AH48">
        <v>38.846886999999995</v>
      </c>
      <c r="AI48">
        <v>0.80835500000000005</v>
      </c>
      <c r="AJ48">
        <v>0</v>
      </c>
      <c r="AK48">
        <v>6.3493099999999991</v>
      </c>
      <c r="AL48">
        <v>20.155329999999999</v>
      </c>
      <c r="AM48">
        <v>0</v>
      </c>
      <c r="AN48">
        <v>0</v>
      </c>
      <c r="AO48">
        <v>7.3929240000000016</v>
      </c>
      <c r="AP48">
        <v>2.9283659999999996</v>
      </c>
      <c r="AQ48">
        <v>0</v>
      </c>
      <c r="AR48">
        <v>8.4124799999999968</v>
      </c>
      <c r="AS48">
        <v>5.5352289599999995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18.278294846615346</v>
      </c>
      <c r="BB48">
        <f t="shared" si="0"/>
        <v>590.99820205350386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25.001006589628499</v>
      </c>
      <c r="L49">
        <v>20.000006042866588</v>
      </c>
      <c r="M49">
        <v>0</v>
      </c>
      <c r="N49">
        <v>30.002945797329144</v>
      </c>
      <c r="O49">
        <v>50.379618987579185</v>
      </c>
      <c r="P49">
        <v>62.242158895000415</v>
      </c>
      <c r="Q49">
        <v>1.0003146384479717</v>
      </c>
      <c r="R49">
        <v>3.1027551594005454</v>
      </c>
      <c r="S49">
        <v>2.04182247954056</v>
      </c>
      <c r="T49">
        <v>0</v>
      </c>
      <c r="U49">
        <v>243.68766210747094</v>
      </c>
      <c r="V49">
        <v>0</v>
      </c>
      <c r="W49">
        <v>8.8441374348341224</v>
      </c>
      <c r="X49">
        <v>37.463917591228295</v>
      </c>
      <c r="Y49">
        <v>0</v>
      </c>
      <c r="Z49">
        <v>3.3293303999999999</v>
      </c>
      <c r="AA49">
        <v>0</v>
      </c>
      <c r="AB49">
        <v>6.6903803199999992</v>
      </c>
      <c r="AC49">
        <v>4.9163427199999994</v>
      </c>
      <c r="AD49">
        <v>9.2942918000000017</v>
      </c>
      <c r="AE49">
        <v>12.556885224</v>
      </c>
      <c r="AF49">
        <v>0</v>
      </c>
      <c r="AG49">
        <v>0</v>
      </c>
      <c r="AH49">
        <v>38.846886999999995</v>
      </c>
      <c r="AI49">
        <v>0.80835500000000005</v>
      </c>
      <c r="AJ49">
        <v>0</v>
      </c>
      <c r="AK49">
        <v>6.3493099999999991</v>
      </c>
      <c r="AL49">
        <v>20.155329999999999</v>
      </c>
      <c r="AM49">
        <v>0</v>
      </c>
      <c r="AN49">
        <v>0</v>
      </c>
      <c r="AO49">
        <v>7.3929240000000016</v>
      </c>
      <c r="AP49">
        <v>2.9283659999999996</v>
      </c>
      <c r="AQ49">
        <v>0</v>
      </c>
      <c r="AR49">
        <v>8.4124799999999968</v>
      </c>
      <c r="AS49">
        <v>5.808573599999999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18.337674002811163</v>
      </c>
      <c r="BB49">
        <f t="shared" si="0"/>
        <v>592.91812778451515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25.001006589628499</v>
      </c>
      <c r="L50">
        <v>20.000006042866588</v>
      </c>
      <c r="M50">
        <v>0</v>
      </c>
      <c r="N50">
        <v>30.002945797329144</v>
      </c>
      <c r="O50">
        <v>50.379618987579185</v>
      </c>
      <c r="P50">
        <v>62.242158895000415</v>
      </c>
      <c r="Q50">
        <v>1.0003146384479717</v>
      </c>
      <c r="R50">
        <v>3.1027551594005454</v>
      </c>
      <c r="S50">
        <v>2.04182247954056</v>
      </c>
      <c r="T50">
        <v>0</v>
      </c>
      <c r="U50">
        <v>243.68766210747094</v>
      </c>
      <c r="V50">
        <v>0</v>
      </c>
      <c r="W50">
        <v>8.8441374348341224</v>
      </c>
      <c r="X50">
        <v>37.463917591228295</v>
      </c>
      <c r="Y50">
        <v>0</v>
      </c>
      <c r="Z50">
        <v>3.3293303999999999</v>
      </c>
      <c r="AA50">
        <v>0</v>
      </c>
      <c r="AB50">
        <v>6.6903803199999992</v>
      </c>
      <c r="AC50">
        <v>4.9163427199999994</v>
      </c>
      <c r="AD50">
        <v>9.2942918000000017</v>
      </c>
      <c r="AE50">
        <v>12.556885224</v>
      </c>
      <c r="AF50">
        <v>0</v>
      </c>
      <c r="AG50">
        <v>0</v>
      </c>
      <c r="AH50">
        <v>38.846886999999995</v>
      </c>
      <c r="AI50">
        <v>0.80835500000000005</v>
      </c>
      <c r="AJ50">
        <v>0</v>
      </c>
      <c r="AK50">
        <v>6.3493099999999991</v>
      </c>
      <c r="AL50">
        <v>20.155329999999999</v>
      </c>
      <c r="AM50">
        <v>0</v>
      </c>
      <c r="AN50">
        <v>0</v>
      </c>
      <c r="AO50">
        <v>7.3929240000000016</v>
      </c>
      <c r="AP50">
        <v>2.9283659999999996</v>
      </c>
      <c r="AQ50">
        <v>0</v>
      </c>
      <c r="AR50">
        <v>8.4124799999999968</v>
      </c>
      <c r="AS50">
        <v>5.808573599999999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18.337674002811163</v>
      </c>
      <c r="BB50">
        <f t="shared" si="0"/>
        <v>592.91812778451515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25.001006589628499</v>
      </c>
      <c r="L51">
        <v>30.000008901251743</v>
      </c>
      <c r="M51">
        <v>0</v>
      </c>
      <c r="N51">
        <v>30.002945797329144</v>
      </c>
      <c r="O51">
        <v>50.379618987579185</v>
      </c>
      <c r="P51">
        <v>62.242158895000415</v>
      </c>
      <c r="Q51">
        <v>2.0005796913078795</v>
      </c>
      <c r="R51">
        <v>3.5067226769955475</v>
      </c>
      <c r="S51">
        <v>2.0513122974322395</v>
      </c>
      <c r="T51">
        <v>0</v>
      </c>
      <c r="U51">
        <v>243.68766210747094</v>
      </c>
      <c r="V51">
        <v>4.6071731249999992</v>
      </c>
      <c r="W51">
        <v>8.8441374348341224</v>
      </c>
      <c r="X51">
        <v>37.463917591228295</v>
      </c>
      <c r="Y51">
        <v>0</v>
      </c>
      <c r="Z51">
        <v>3.3293303999999999</v>
      </c>
      <c r="AA51">
        <v>0</v>
      </c>
      <c r="AB51">
        <v>6.6903803199999992</v>
      </c>
      <c r="AC51">
        <v>4.9163427199999994</v>
      </c>
      <c r="AD51">
        <v>9.2942918000000017</v>
      </c>
      <c r="AE51">
        <v>12.556885224</v>
      </c>
      <c r="AF51">
        <v>0</v>
      </c>
      <c r="AG51">
        <v>0</v>
      </c>
      <c r="AH51">
        <v>38.846886999999995</v>
      </c>
      <c r="AI51">
        <v>0</v>
      </c>
      <c r="AJ51">
        <v>0</v>
      </c>
      <c r="AK51">
        <v>6.3493099999999991</v>
      </c>
      <c r="AL51">
        <v>20.155329999999999</v>
      </c>
      <c r="AM51">
        <v>0</v>
      </c>
      <c r="AN51">
        <v>0</v>
      </c>
      <c r="AO51">
        <v>7.3929240000000016</v>
      </c>
      <c r="AP51">
        <v>2.9283659999999996</v>
      </c>
      <c r="AQ51">
        <v>0</v>
      </c>
      <c r="AR51">
        <v>5.6083199999999991</v>
      </c>
      <c r="AS51">
        <v>5.808573599999999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18.709925493888679</v>
      </c>
      <c r="BB51">
        <f t="shared" si="0"/>
        <v>604.95425966516939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25.001006589628499</v>
      </c>
      <c r="L52">
        <v>30.000008901251743</v>
      </c>
      <c r="M52">
        <v>0</v>
      </c>
      <c r="N52">
        <v>30.002945797329144</v>
      </c>
      <c r="O52">
        <v>50.379618987579185</v>
      </c>
      <c r="P52">
        <v>62.242158895000415</v>
      </c>
      <c r="Q52">
        <v>2.0005796913078795</v>
      </c>
      <c r="R52">
        <v>3.5067226769955475</v>
      </c>
      <c r="S52">
        <v>2.0513122974322395</v>
      </c>
      <c r="T52">
        <v>0</v>
      </c>
      <c r="U52">
        <v>243.68766210747094</v>
      </c>
      <c r="V52">
        <v>4.6071731249999992</v>
      </c>
      <c r="W52">
        <v>8.8441374348341224</v>
      </c>
      <c r="X52">
        <v>37.463917591228295</v>
      </c>
      <c r="Y52">
        <v>0</v>
      </c>
      <c r="Z52">
        <v>3.3293303999999999</v>
      </c>
      <c r="AA52">
        <v>0</v>
      </c>
      <c r="AB52">
        <v>6.6903803199999992</v>
      </c>
      <c r="AC52">
        <v>4.9163427199999994</v>
      </c>
      <c r="AD52">
        <v>9.2942918000000017</v>
      </c>
      <c r="AE52">
        <v>12.556885224</v>
      </c>
      <c r="AF52">
        <v>0</v>
      </c>
      <c r="AG52">
        <v>0</v>
      </c>
      <c r="AH52">
        <v>38.846886999999995</v>
      </c>
      <c r="AI52">
        <v>0</v>
      </c>
      <c r="AJ52">
        <v>0</v>
      </c>
      <c r="AK52">
        <v>6.3493099999999991</v>
      </c>
      <c r="AL52">
        <v>20.155329999999999</v>
      </c>
      <c r="AM52">
        <v>0</v>
      </c>
      <c r="AN52">
        <v>0</v>
      </c>
      <c r="AO52">
        <v>7.3929240000000016</v>
      </c>
      <c r="AP52">
        <v>2.9283659999999996</v>
      </c>
      <c r="AQ52">
        <v>0</v>
      </c>
      <c r="AR52">
        <v>5.6083199999999991</v>
      </c>
      <c r="AS52">
        <v>5.808573599999999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18.709925493888679</v>
      </c>
      <c r="BB52">
        <f t="shared" si="0"/>
        <v>604.95425966516939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25.001006589628499</v>
      </c>
      <c r="L53">
        <v>30.000008901251743</v>
      </c>
      <c r="M53">
        <v>0</v>
      </c>
      <c r="N53">
        <v>30.002945797329144</v>
      </c>
      <c r="O53">
        <v>50.379618987579185</v>
      </c>
      <c r="P53">
        <v>62.242158895000415</v>
      </c>
      <c r="Q53">
        <v>2.0005796913078795</v>
      </c>
      <c r="R53">
        <v>3.5067226769955475</v>
      </c>
      <c r="S53">
        <v>2.0413295793991417</v>
      </c>
      <c r="T53">
        <v>0</v>
      </c>
      <c r="U53">
        <v>243.68766210747094</v>
      </c>
      <c r="V53">
        <v>4.6071731249999992</v>
      </c>
      <c r="W53">
        <v>8.8441374348341224</v>
      </c>
      <c r="X53">
        <v>37.463917591228295</v>
      </c>
      <c r="Y53">
        <v>0</v>
      </c>
      <c r="Z53">
        <v>3.3293303999999999</v>
      </c>
      <c r="AA53">
        <v>0</v>
      </c>
      <c r="AB53">
        <v>6.6903803199999992</v>
      </c>
      <c r="AC53">
        <v>4.9163427199999994</v>
      </c>
      <c r="AD53">
        <v>9.2942918000000017</v>
      </c>
      <c r="AE53">
        <v>12.556885224</v>
      </c>
      <c r="AF53">
        <v>0</v>
      </c>
      <c r="AG53">
        <v>0</v>
      </c>
      <c r="AH53">
        <v>38.846886999999995</v>
      </c>
      <c r="AI53">
        <v>0</v>
      </c>
      <c r="AJ53">
        <v>0</v>
      </c>
      <c r="AK53">
        <v>6.3493099999999991</v>
      </c>
      <c r="AL53">
        <v>20.155329999999999</v>
      </c>
      <c r="AM53">
        <v>0</v>
      </c>
      <c r="AN53">
        <v>0</v>
      </c>
      <c r="AO53">
        <v>7.3929240000000016</v>
      </c>
      <c r="AP53">
        <v>2.9283659999999996</v>
      </c>
      <c r="AQ53">
        <v>0</v>
      </c>
      <c r="AR53">
        <v>5.6083199999999991</v>
      </c>
      <c r="AS53">
        <v>5.4668928000000001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18.69937559535812</v>
      </c>
      <c r="BB53">
        <f t="shared" si="0"/>
        <v>604.61314604566678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25.001006589628499</v>
      </c>
      <c r="L54">
        <v>30.000008901251743</v>
      </c>
      <c r="M54">
        <v>0</v>
      </c>
      <c r="N54">
        <v>30.002945797329144</v>
      </c>
      <c r="O54">
        <v>50.379618987579185</v>
      </c>
      <c r="P54">
        <v>62.242158895000415</v>
      </c>
      <c r="Q54">
        <v>2.0005796913078795</v>
      </c>
      <c r="R54">
        <v>3.5067226769955475</v>
      </c>
      <c r="S54">
        <v>2.0413295793991417</v>
      </c>
      <c r="T54">
        <v>0</v>
      </c>
      <c r="U54">
        <v>243.68766210747094</v>
      </c>
      <c r="V54">
        <v>4.6071731249999992</v>
      </c>
      <c r="W54">
        <v>8.8441374348341224</v>
      </c>
      <c r="X54">
        <v>37.463917591228295</v>
      </c>
      <c r="Y54">
        <v>0</v>
      </c>
      <c r="Z54">
        <v>3.3293303999999999</v>
      </c>
      <c r="AA54">
        <v>0</v>
      </c>
      <c r="AB54">
        <v>6.6903803199999992</v>
      </c>
      <c r="AC54">
        <v>4.9163427199999994</v>
      </c>
      <c r="AD54">
        <v>9.2942918000000017</v>
      </c>
      <c r="AE54">
        <v>12.556885224</v>
      </c>
      <c r="AF54">
        <v>0</v>
      </c>
      <c r="AG54">
        <v>0</v>
      </c>
      <c r="AH54">
        <v>38.846886999999995</v>
      </c>
      <c r="AI54">
        <v>0</v>
      </c>
      <c r="AJ54">
        <v>0</v>
      </c>
      <c r="AK54">
        <v>6.3493099999999991</v>
      </c>
      <c r="AL54">
        <v>20.155329999999999</v>
      </c>
      <c r="AM54">
        <v>0</v>
      </c>
      <c r="AN54">
        <v>0</v>
      </c>
      <c r="AO54">
        <v>7.3929240000000016</v>
      </c>
      <c r="AP54">
        <v>2.9283659999999996</v>
      </c>
      <c r="AQ54">
        <v>0</v>
      </c>
      <c r="AR54">
        <v>5.6083199999999991</v>
      </c>
      <c r="AS54">
        <v>5.4668928000000001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18.69937559535812</v>
      </c>
      <c r="BB54">
        <f t="shared" si="0"/>
        <v>604.61314604566678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25.001006589628499</v>
      </c>
      <c r="L55">
        <v>30</v>
      </c>
      <c r="M55">
        <v>0</v>
      </c>
      <c r="N55">
        <v>30.002945797329144</v>
      </c>
      <c r="O55">
        <v>50.379618987579185</v>
      </c>
      <c r="P55">
        <v>62.242158895000415</v>
      </c>
      <c r="Q55">
        <v>2.0005796913078795</v>
      </c>
      <c r="R55">
        <v>3.5067226769955475</v>
      </c>
      <c r="S55">
        <v>2.0513122974322395</v>
      </c>
      <c r="T55">
        <v>0</v>
      </c>
      <c r="U55">
        <v>243.68766210747094</v>
      </c>
      <c r="V55">
        <v>4.6071731249999992</v>
      </c>
      <c r="W55">
        <v>8.8441374348341224</v>
      </c>
      <c r="X55">
        <v>37.463917591228295</v>
      </c>
      <c r="Y55">
        <v>0</v>
      </c>
      <c r="Z55">
        <v>3.3293303999999999</v>
      </c>
      <c r="AA55">
        <v>0</v>
      </c>
      <c r="AB55">
        <v>6.6903803199999992</v>
      </c>
      <c r="AC55">
        <v>4.9163427199999994</v>
      </c>
      <c r="AD55">
        <v>9.2942918000000017</v>
      </c>
      <c r="AE55">
        <v>12.556885224</v>
      </c>
      <c r="AF55">
        <v>0</v>
      </c>
      <c r="AG55">
        <v>0</v>
      </c>
      <c r="AH55">
        <v>38.846886999999995</v>
      </c>
      <c r="AI55">
        <v>0</v>
      </c>
      <c r="AJ55">
        <v>0</v>
      </c>
      <c r="AK55">
        <v>6.3493099999999991</v>
      </c>
      <c r="AL55">
        <v>20.155329999999999</v>
      </c>
      <c r="AM55">
        <v>0</v>
      </c>
      <c r="AN55">
        <v>0</v>
      </c>
      <c r="AO55">
        <v>7.3929240000000016</v>
      </c>
      <c r="AP55">
        <v>2.9283659999999996</v>
      </c>
      <c r="AQ55">
        <v>0</v>
      </c>
      <c r="AR55">
        <v>13.319759999999997</v>
      </c>
      <c r="AS55">
        <v>8.2686753599999996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19.01507142885113</v>
      </c>
      <c r="BB55">
        <f t="shared" si="0"/>
        <v>614.82064658895513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25.001006589628499</v>
      </c>
      <c r="L56">
        <v>30</v>
      </c>
      <c r="M56">
        <v>0</v>
      </c>
      <c r="N56">
        <v>30.002945797329144</v>
      </c>
      <c r="O56">
        <v>50.379618987579185</v>
      </c>
      <c r="P56">
        <v>62.242158895000415</v>
      </c>
      <c r="Q56">
        <v>2.0005796913078795</v>
      </c>
      <c r="R56">
        <v>3.5067226769955475</v>
      </c>
      <c r="S56">
        <v>2.0513122974322395</v>
      </c>
      <c r="T56">
        <v>0</v>
      </c>
      <c r="U56">
        <v>243.68766210747094</v>
      </c>
      <c r="V56">
        <v>4.6071731249999992</v>
      </c>
      <c r="W56">
        <v>8.8441374348341224</v>
      </c>
      <c r="X56">
        <v>37.463917591228295</v>
      </c>
      <c r="Y56">
        <v>0</v>
      </c>
      <c r="Z56">
        <v>3.3293303999999999</v>
      </c>
      <c r="AA56">
        <v>0</v>
      </c>
      <c r="AB56">
        <v>6.6903803199999992</v>
      </c>
      <c r="AC56">
        <v>4.9163427199999994</v>
      </c>
      <c r="AD56">
        <v>9.2942918000000017</v>
      </c>
      <c r="AE56">
        <v>12.556885224</v>
      </c>
      <c r="AF56">
        <v>0</v>
      </c>
      <c r="AG56">
        <v>0</v>
      </c>
      <c r="AH56">
        <v>38.846886999999995</v>
      </c>
      <c r="AI56">
        <v>0</v>
      </c>
      <c r="AJ56">
        <v>0</v>
      </c>
      <c r="AK56">
        <v>6.3493099999999991</v>
      </c>
      <c r="AL56">
        <v>20.155329999999999</v>
      </c>
      <c r="AM56">
        <v>0</v>
      </c>
      <c r="AN56">
        <v>0</v>
      </c>
      <c r="AO56">
        <v>7.3929240000000016</v>
      </c>
      <c r="AP56">
        <v>2.9283659999999996</v>
      </c>
      <c r="AQ56">
        <v>0</v>
      </c>
      <c r="AR56">
        <v>13.319759999999997</v>
      </c>
      <c r="AS56">
        <v>8.2686753599999996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19.015071428851122</v>
      </c>
      <c r="BB56">
        <f t="shared" si="0"/>
        <v>614.82064658895513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51.792604916886333</v>
      </c>
      <c r="L57">
        <v>30.000000000000004</v>
      </c>
      <c r="M57">
        <v>0</v>
      </c>
      <c r="N57">
        <v>30.002945797329144</v>
      </c>
      <c r="O57">
        <v>50.379618987579185</v>
      </c>
      <c r="P57">
        <v>62.242158895000415</v>
      </c>
      <c r="Q57">
        <v>2.0010574492099322</v>
      </c>
      <c r="R57">
        <v>2.9994918130395956</v>
      </c>
      <c r="S57">
        <v>1.9996568441064642</v>
      </c>
      <c r="T57">
        <v>0</v>
      </c>
      <c r="U57">
        <v>243.68766210747094</v>
      </c>
      <c r="V57">
        <v>4.6071731249999992</v>
      </c>
      <c r="W57">
        <v>8.8441374348341224</v>
      </c>
      <c r="X57">
        <v>37.463917591228295</v>
      </c>
      <c r="Y57">
        <v>0</v>
      </c>
      <c r="Z57">
        <v>1.6646652</v>
      </c>
      <c r="AA57">
        <v>0</v>
      </c>
      <c r="AB57">
        <v>6.6903803199999992</v>
      </c>
      <c r="AC57">
        <v>4.9163427199999994</v>
      </c>
      <c r="AD57">
        <v>9.2942918000000017</v>
      </c>
      <c r="AE57">
        <v>12.556885224</v>
      </c>
      <c r="AF57">
        <v>0</v>
      </c>
      <c r="AG57">
        <v>0</v>
      </c>
      <c r="AH57">
        <v>38.846886999999995</v>
      </c>
      <c r="AI57">
        <v>0</v>
      </c>
      <c r="AJ57">
        <v>0</v>
      </c>
      <c r="AK57">
        <v>6.3493099999999991</v>
      </c>
      <c r="AL57">
        <v>20.155329999999999</v>
      </c>
      <c r="AM57">
        <v>0</v>
      </c>
      <c r="AN57">
        <v>0</v>
      </c>
      <c r="AO57">
        <v>7.3929240000000016</v>
      </c>
      <c r="AP57">
        <v>2.9283659999999996</v>
      </c>
      <c r="AQ57">
        <v>0</v>
      </c>
      <c r="AR57">
        <v>5.6083199999999991</v>
      </c>
      <c r="AS57">
        <v>6.1502543999999997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19.457231415944328</v>
      </c>
      <c r="BB57">
        <f t="shared" si="0"/>
        <v>629.11715020974009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51.793894458032568</v>
      </c>
      <c r="L58">
        <v>45.000013001083424</v>
      </c>
      <c r="M58">
        <v>0</v>
      </c>
      <c r="N58">
        <v>30.002945797329144</v>
      </c>
      <c r="O58">
        <v>50.379618987579185</v>
      </c>
      <c r="P58">
        <v>62.242158895000415</v>
      </c>
      <c r="Q58">
        <v>2.0010574492099322</v>
      </c>
      <c r="R58">
        <v>2.9994918130395956</v>
      </c>
      <c r="S58">
        <v>1.9996568441064642</v>
      </c>
      <c r="T58">
        <v>0</v>
      </c>
      <c r="U58">
        <v>243.68766210747094</v>
      </c>
      <c r="V58">
        <v>4.6071731249999992</v>
      </c>
      <c r="W58">
        <v>8.8441374348341224</v>
      </c>
      <c r="X58">
        <v>37.463917591228295</v>
      </c>
      <c r="Y58">
        <v>0</v>
      </c>
      <c r="Z58">
        <v>1.6646652</v>
      </c>
      <c r="AA58">
        <v>0</v>
      </c>
      <c r="AB58">
        <v>6.6903803199999992</v>
      </c>
      <c r="AC58">
        <v>4.9163427199999994</v>
      </c>
      <c r="AD58">
        <v>9.2942918000000017</v>
      </c>
      <c r="AE58">
        <v>12.556885224</v>
      </c>
      <c r="AF58">
        <v>0</v>
      </c>
      <c r="AG58">
        <v>0</v>
      </c>
      <c r="AH58">
        <v>38.846886999999995</v>
      </c>
      <c r="AI58">
        <v>0</v>
      </c>
      <c r="AJ58">
        <v>0</v>
      </c>
      <c r="AK58">
        <v>6.3493099999999991</v>
      </c>
      <c r="AL58">
        <v>20.155329999999999</v>
      </c>
      <c r="AM58">
        <v>0</v>
      </c>
      <c r="AN58">
        <v>0</v>
      </c>
      <c r="AO58">
        <v>7.3929240000000016</v>
      </c>
      <c r="AP58">
        <v>2.9283659999999996</v>
      </c>
      <c r="AQ58">
        <v>0</v>
      </c>
      <c r="AR58">
        <v>5.6083199999999991</v>
      </c>
      <c r="AS58">
        <v>6.1502543999999997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19.907270492211218</v>
      </c>
      <c r="BB58">
        <f t="shared" si="0"/>
        <v>643.66841367570282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51.792544820512816</v>
      </c>
      <c r="L59">
        <v>45.000013001083424</v>
      </c>
      <c r="M59">
        <v>0</v>
      </c>
      <c r="N59">
        <v>30.002945797329144</v>
      </c>
      <c r="O59">
        <v>50.379618987579185</v>
      </c>
      <c r="P59">
        <v>62.242158895000415</v>
      </c>
      <c r="Q59">
        <v>5.5401134751773045</v>
      </c>
      <c r="R59">
        <v>10.770156698273766</v>
      </c>
      <c r="S59">
        <v>6.7006113281250004</v>
      </c>
      <c r="T59">
        <v>0</v>
      </c>
      <c r="U59">
        <v>243.68766210747094</v>
      </c>
      <c r="V59">
        <v>4.6071731249999992</v>
      </c>
      <c r="W59">
        <v>8.8441374348341224</v>
      </c>
      <c r="X59">
        <v>37.463917591228295</v>
      </c>
      <c r="Y59">
        <v>0</v>
      </c>
      <c r="Z59">
        <v>1.6646652</v>
      </c>
      <c r="AA59">
        <v>0</v>
      </c>
      <c r="AB59">
        <v>6.6903803199999992</v>
      </c>
      <c r="AC59">
        <v>4.9163427199999994</v>
      </c>
      <c r="AD59">
        <v>9.2942918000000017</v>
      </c>
      <c r="AE59">
        <v>12.556885224</v>
      </c>
      <c r="AF59">
        <v>0</v>
      </c>
      <c r="AG59">
        <v>0</v>
      </c>
      <c r="AH59">
        <v>38.846886999999995</v>
      </c>
      <c r="AI59">
        <v>0</v>
      </c>
      <c r="AJ59">
        <v>0</v>
      </c>
      <c r="AK59">
        <v>6.3493099999999991</v>
      </c>
      <c r="AL59">
        <v>20.155329999999999</v>
      </c>
      <c r="AM59">
        <v>0</v>
      </c>
      <c r="AN59">
        <v>0</v>
      </c>
      <c r="AO59">
        <v>7.3929240000000016</v>
      </c>
      <c r="AP59">
        <v>2.9283659999999996</v>
      </c>
      <c r="AQ59">
        <v>0</v>
      </c>
      <c r="AR59">
        <v>7.0104000000000006</v>
      </c>
      <c r="AS59">
        <v>5.5352289599999995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20.411161850942221</v>
      </c>
      <c r="BB59">
        <f t="shared" si="0"/>
        <v>659.96090263467215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51.794854223667848</v>
      </c>
      <c r="L60">
        <v>65.247602310891196</v>
      </c>
      <c r="M60">
        <v>0</v>
      </c>
      <c r="N60">
        <v>30.002945797329144</v>
      </c>
      <c r="O60">
        <v>50.379618987579185</v>
      </c>
      <c r="P60">
        <v>62.242158895000415</v>
      </c>
      <c r="Q60">
        <v>5.5401134751773045</v>
      </c>
      <c r="R60">
        <v>10.770156698273766</v>
      </c>
      <c r="S60">
        <v>6.7006113281250004</v>
      </c>
      <c r="T60">
        <v>0</v>
      </c>
      <c r="U60">
        <v>243.68766210747094</v>
      </c>
      <c r="V60">
        <v>4.6071731249999992</v>
      </c>
      <c r="W60">
        <v>8.8441374348341224</v>
      </c>
      <c r="X60">
        <v>37.463917591228295</v>
      </c>
      <c r="Y60">
        <v>0</v>
      </c>
      <c r="Z60">
        <v>1.6646652</v>
      </c>
      <c r="AA60">
        <v>0</v>
      </c>
      <c r="AB60">
        <v>6.6903803199999992</v>
      </c>
      <c r="AC60">
        <v>4.9163427199999994</v>
      </c>
      <c r="AD60">
        <v>9.2942918000000017</v>
      </c>
      <c r="AE60">
        <v>12.556885224</v>
      </c>
      <c r="AF60">
        <v>0</v>
      </c>
      <c r="AG60">
        <v>0</v>
      </c>
      <c r="AH60">
        <v>38.846886999999995</v>
      </c>
      <c r="AI60">
        <v>0</v>
      </c>
      <c r="AJ60">
        <v>0</v>
      </c>
      <c r="AK60">
        <v>6.3493099999999991</v>
      </c>
      <c r="AL60">
        <v>20.155329999999999</v>
      </c>
      <c r="AM60">
        <v>0</v>
      </c>
      <c r="AN60">
        <v>0</v>
      </c>
      <c r="AO60">
        <v>7.3929240000000016</v>
      </c>
      <c r="AP60">
        <v>2.9283659999999996</v>
      </c>
      <c r="AQ60">
        <v>0</v>
      </c>
      <c r="AR60">
        <v>7.0104000000000006</v>
      </c>
      <c r="AS60">
        <v>5.5352289599999995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21.018658812331132</v>
      </c>
      <c r="BB60">
        <f t="shared" si="0"/>
        <v>679.60330438624612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51.794854223667848</v>
      </c>
      <c r="L61">
        <v>65.247651177021439</v>
      </c>
      <c r="M61">
        <v>0</v>
      </c>
      <c r="N61">
        <v>30.002945797329144</v>
      </c>
      <c r="O61">
        <v>50.379618987579185</v>
      </c>
      <c r="P61">
        <v>62.242158895000415</v>
      </c>
      <c r="Q61">
        <v>5.5401134751773045</v>
      </c>
      <c r="R61">
        <v>10.770156698273766</v>
      </c>
      <c r="S61">
        <v>6.7006113281250004</v>
      </c>
      <c r="T61">
        <v>0</v>
      </c>
      <c r="U61">
        <v>243.68766210747094</v>
      </c>
      <c r="V61">
        <v>4.6071731249999992</v>
      </c>
      <c r="W61">
        <v>8.8441374348341224</v>
      </c>
      <c r="X61">
        <v>37.463917591228295</v>
      </c>
      <c r="Y61">
        <v>0</v>
      </c>
      <c r="Z61">
        <v>1.6646652</v>
      </c>
      <c r="AA61">
        <v>0</v>
      </c>
      <c r="AB61">
        <v>6.6903803199999992</v>
      </c>
      <c r="AC61">
        <v>4.9163427199999994</v>
      </c>
      <c r="AD61">
        <v>9.2942918000000017</v>
      </c>
      <c r="AE61">
        <v>12.556885224</v>
      </c>
      <c r="AF61">
        <v>0</v>
      </c>
      <c r="AG61">
        <v>0</v>
      </c>
      <c r="AH61">
        <v>38.846886999999995</v>
      </c>
      <c r="AI61">
        <v>0</v>
      </c>
      <c r="AJ61">
        <v>0</v>
      </c>
      <c r="AK61">
        <v>6.3493099999999991</v>
      </c>
      <c r="AL61">
        <v>20.155329999999999</v>
      </c>
      <c r="AM61">
        <v>0</v>
      </c>
      <c r="AN61">
        <v>0</v>
      </c>
      <c r="AO61">
        <v>7.3929240000000016</v>
      </c>
      <c r="AP61">
        <v>2.9283659999999996</v>
      </c>
      <c r="AQ61">
        <v>0</v>
      </c>
      <c r="AR61">
        <v>7.851648</v>
      </c>
      <c r="AS61">
        <v>5.5352289599999995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21.043897718315023</v>
      </c>
      <c r="BB61">
        <f t="shared" si="0"/>
        <v>680.4193623463924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51.794854223667848</v>
      </c>
      <c r="L62">
        <v>65.247451947640471</v>
      </c>
      <c r="M62">
        <v>0</v>
      </c>
      <c r="N62">
        <v>30.002945797329144</v>
      </c>
      <c r="O62">
        <v>50.379618987579185</v>
      </c>
      <c r="P62">
        <v>62.242158895000415</v>
      </c>
      <c r="Q62">
        <v>5.5401134751773045</v>
      </c>
      <c r="R62">
        <v>10.770156698273766</v>
      </c>
      <c r="S62">
        <v>6.7006113281250004</v>
      </c>
      <c r="T62">
        <v>0</v>
      </c>
      <c r="U62">
        <v>243.68766210747094</v>
      </c>
      <c r="V62">
        <v>4.6071731249999992</v>
      </c>
      <c r="W62">
        <v>8.8441374348341224</v>
      </c>
      <c r="X62">
        <v>37.463917591228295</v>
      </c>
      <c r="Y62">
        <v>0</v>
      </c>
      <c r="Z62">
        <v>1.6646652</v>
      </c>
      <c r="AA62">
        <v>0</v>
      </c>
      <c r="AB62">
        <v>6.6903803199999992</v>
      </c>
      <c r="AC62">
        <v>4.9163427199999994</v>
      </c>
      <c r="AD62">
        <v>9.2942918000000017</v>
      </c>
      <c r="AE62">
        <v>12.556885224</v>
      </c>
      <c r="AF62">
        <v>0</v>
      </c>
      <c r="AG62">
        <v>0</v>
      </c>
      <c r="AH62">
        <v>38.846886999999995</v>
      </c>
      <c r="AI62">
        <v>0</v>
      </c>
      <c r="AJ62">
        <v>0</v>
      </c>
      <c r="AK62">
        <v>6.3493099999999991</v>
      </c>
      <c r="AL62">
        <v>20.155329999999999</v>
      </c>
      <c r="AM62">
        <v>0</v>
      </c>
      <c r="AN62">
        <v>0</v>
      </c>
      <c r="AO62">
        <v>7.3929240000000016</v>
      </c>
      <c r="AP62">
        <v>2.9283659999999996</v>
      </c>
      <c r="AQ62">
        <v>0</v>
      </c>
      <c r="AR62">
        <v>7.851648</v>
      </c>
      <c r="AS62">
        <v>5.5352289599999995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21.043891741433576</v>
      </c>
      <c r="BB62">
        <f t="shared" si="0"/>
        <v>680.41916909389295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51.794854223667848</v>
      </c>
      <c r="L63">
        <v>65.248095909485031</v>
      </c>
      <c r="M63">
        <v>0</v>
      </c>
      <c r="N63">
        <v>30.002945797329144</v>
      </c>
      <c r="O63">
        <v>50.379618987579185</v>
      </c>
      <c r="P63">
        <v>62.242158895000415</v>
      </c>
      <c r="Q63">
        <v>5.5401134751773045</v>
      </c>
      <c r="R63">
        <v>10.770156698273766</v>
      </c>
      <c r="S63">
        <v>6.7006113281250004</v>
      </c>
      <c r="T63">
        <v>0</v>
      </c>
      <c r="U63">
        <v>243.68766210747094</v>
      </c>
      <c r="V63">
        <v>4.6071731249999992</v>
      </c>
      <c r="W63">
        <v>8.8441374348341224</v>
      </c>
      <c r="X63">
        <v>37.463917591228295</v>
      </c>
      <c r="Y63">
        <v>0</v>
      </c>
      <c r="Z63">
        <v>1.6646652</v>
      </c>
      <c r="AA63">
        <v>0</v>
      </c>
      <c r="AB63">
        <v>6.6903803199999992</v>
      </c>
      <c r="AC63">
        <v>4.9163427199999994</v>
      </c>
      <c r="AD63">
        <v>9.2942918000000017</v>
      </c>
      <c r="AE63">
        <v>12.556885224</v>
      </c>
      <c r="AF63">
        <v>0</v>
      </c>
      <c r="AG63">
        <v>0</v>
      </c>
      <c r="AH63">
        <v>38.846886999999995</v>
      </c>
      <c r="AI63">
        <v>0.80835500000000005</v>
      </c>
      <c r="AJ63">
        <v>0</v>
      </c>
      <c r="AK63">
        <v>6.3493099999999991</v>
      </c>
      <c r="AL63">
        <v>20.155329999999999</v>
      </c>
      <c r="AM63">
        <v>0</v>
      </c>
      <c r="AN63">
        <v>0</v>
      </c>
      <c r="AO63">
        <v>7.3929240000000016</v>
      </c>
      <c r="AP63">
        <v>2.9283659999999996</v>
      </c>
      <c r="AQ63">
        <v>0</v>
      </c>
      <c r="AR63">
        <v>7.851648</v>
      </c>
      <c r="AS63">
        <v>5.5352289599999995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21.06816171028894</v>
      </c>
      <c r="BB63">
        <f t="shared" si="0"/>
        <v>681.20389808688208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51.794854223667848</v>
      </c>
      <c r="L64">
        <v>65.247227592344615</v>
      </c>
      <c r="M64">
        <v>0</v>
      </c>
      <c r="N64">
        <v>30.002945797329144</v>
      </c>
      <c r="O64">
        <v>50.379618987579185</v>
      </c>
      <c r="P64">
        <v>62.242158895000415</v>
      </c>
      <c r="Q64">
        <v>5.5401134751773045</v>
      </c>
      <c r="R64">
        <v>10.770156698273766</v>
      </c>
      <c r="S64">
        <v>6.7006113281250004</v>
      </c>
      <c r="T64">
        <v>0</v>
      </c>
      <c r="U64">
        <v>243.68766210747094</v>
      </c>
      <c r="V64">
        <v>4.6071731249999992</v>
      </c>
      <c r="W64">
        <v>8.8441374348341224</v>
      </c>
      <c r="X64">
        <v>37.463917591228295</v>
      </c>
      <c r="Y64">
        <v>0</v>
      </c>
      <c r="Z64">
        <v>1.6646652</v>
      </c>
      <c r="AA64">
        <v>0</v>
      </c>
      <c r="AB64">
        <v>6.6903803199999992</v>
      </c>
      <c r="AC64">
        <v>4.9163427199999994</v>
      </c>
      <c r="AD64">
        <v>9.2942918000000017</v>
      </c>
      <c r="AE64">
        <v>12.556885224</v>
      </c>
      <c r="AF64">
        <v>0</v>
      </c>
      <c r="AG64">
        <v>0</v>
      </c>
      <c r="AH64">
        <v>38.846886999999995</v>
      </c>
      <c r="AI64">
        <v>3.7184329999999997</v>
      </c>
      <c r="AJ64">
        <v>0</v>
      </c>
      <c r="AK64">
        <v>6.3493099999999991</v>
      </c>
      <c r="AL64">
        <v>20.155329999999999</v>
      </c>
      <c r="AM64">
        <v>0</v>
      </c>
      <c r="AN64">
        <v>0</v>
      </c>
      <c r="AO64">
        <v>7.3929240000000016</v>
      </c>
      <c r="AP64">
        <v>2.9283659999999996</v>
      </c>
      <c r="AQ64">
        <v>0</v>
      </c>
      <c r="AR64">
        <v>7.851648</v>
      </c>
      <c r="AS64">
        <v>5.5352289599999995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21.155438000774716</v>
      </c>
      <c r="BB64">
        <f t="shared" si="0"/>
        <v>684.02583147925588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51.794854223667848</v>
      </c>
      <c r="L65">
        <v>65.246969235747201</v>
      </c>
      <c r="M65">
        <v>0</v>
      </c>
      <c r="N65">
        <v>30.002945797329144</v>
      </c>
      <c r="O65">
        <v>50.379618987579185</v>
      </c>
      <c r="P65">
        <v>62.242158895000415</v>
      </c>
      <c r="Q65">
        <v>5.5401134751773045</v>
      </c>
      <c r="R65">
        <v>10.770156698273766</v>
      </c>
      <c r="S65">
        <v>6.7006113281250004</v>
      </c>
      <c r="T65">
        <v>0</v>
      </c>
      <c r="U65">
        <v>243.68766210747094</v>
      </c>
      <c r="V65">
        <v>4.6071731249999992</v>
      </c>
      <c r="W65">
        <v>8.8441374348341224</v>
      </c>
      <c r="X65">
        <v>37.463917591228295</v>
      </c>
      <c r="Y65">
        <v>0</v>
      </c>
      <c r="Z65">
        <v>1.6646652</v>
      </c>
      <c r="AA65">
        <v>0</v>
      </c>
      <c r="AB65">
        <v>6.6903803199999992</v>
      </c>
      <c r="AC65">
        <v>4.9163427199999994</v>
      </c>
      <c r="AD65">
        <v>9.2942918000000017</v>
      </c>
      <c r="AE65">
        <v>7.4952859999999983</v>
      </c>
      <c r="AF65">
        <v>0</v>
      </c>
      <c r="AG65">
        <v>0</v>
      </c>
      <c r="AH65">
        <v>38.846886999999995</v>
      </c>
      <c r="AI65">
        <v>3.7184329999999997</v>
      </c>
      <c r="AJ65">
        <v>0</v>
      </c>
      <c r="AK65">
        <v>6.3493099999999991</v>
      </c>
      <c r="AL65">
        <v>20.155329999999999</v>
      </c>
      <c r="AM65">
        <v>0</v>
      </c>
      <c r="AN65">
        <v>0</v>
      </c>
      <c r="AO65">
        <v>7.3929240000000016</v>
      </c>
      <c r="AP65">
        <v>2.9283659999999996</v>
      </c>
      <c r="AQ65">
        <v>0</v>
      </c>
      <c r="AR65">
        <v>7.851648</v>
      </c>
      <c r="AS65">
        <v>5.5352289599999995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21.003582192076784</v>
      </c>
      <c r="BB65">
        <f t="shared" si="0"/>
        <v>679.1158297073564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51.794854223667848</v>
      </c>
      <c r="L66">
        <v>65.247560458266761</v>
      </c>
      <c r="M66">
        <v>0</v>
      </c>
      <c r="N66">
        <v>30.002945797329144</v>
      </c>
      <c r="O66">
        <v>50.379618987579185</v>
      </c>
      <c r="P66">
        <v>62.242158895000415</v>
      </c>
      <c r="Q66">
        <v>5.5401134751773045</v>
      </c>
      <c r="R66">
        <v>10.770156698273766</v>
      </c>
      <c r="S66">
        <v>6.7006113281250004</v>
      </c>
      <c r="T66">
        <v>0</v>
      </c>
      <c r="U66">
        <v>243.68766210747094</v>
      </c>
      <c r="V66">
        <v>4.6071731249999992</v>
      </c>
      <c r="W66">
        <v>8.8441374348341224</v>
      </c>
      <c r="X66">
        <v>37.463917591228295</v>
      </c>
      <c r="Y66">
        <v>0</v>
      </c>
      <c r="Z66">
        <v>1.6646652</v>
      </c>
      <c r="AA66">
        <v>0</v>
      </c>
      <c r="AB66">
        <v>6.6903803199999992</v>
      </c>
      <c r="AC66">
        <v>4.9163427199999994</v>
      </c>
      <c r="AD66">
        <v>9.2942918000000017</v>
      </c>
      <c r="AE66">
        <v>7.4952859999999983</v>
      </c>
      <c r="AF66">
        <v>0</v>
      </c>
      <c r="AG66">
        <v>0</v>
      </c>
      <c r="AH66">
        <v>38.846886999999995</v>
      </c>
      <c r="AI66">
        <v>3.7184329999999997</v>
      </c>
      <c r="AJ66">
        <v>0</v>
      </c>
      <c r="AK66">
        <v>6.3493099999999991</v>
      </c>
      <c r="AL66">
        <v>20.155329999999999</v>
      </c>
      <c r="AM66">
        <v>0</v>
      </c>
      <c r="AN66">
        <v>0</v>
      </c>
      <c r="AO66">
        <v>7.3929240000000016</v>
      </c>
      <c r="AP66">
        <v>2.9283659999999996</v>
      </c>
      <c r="AQ66">
        <v>0</v>
      </c>
      <c r="AR66">
        <v>7.851648</v>
      </c>
      <c r="AS66">
        <v>5.5352289599999995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21.003599928752372</v>
      </c>
      <c r="BB66">
        <f t="shared" si="0"/>
        <v>679.11640319320043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51.794854223667848</v>
      </c>
      <c r="L67">
        <v>65.247863689249172</v>
      </c>
      <c r="M67">
        <v>0</v>
      </c>
      <c r="N67">
        <v>30.002945797329144</v>
      </c>
      <c r="O67">
        <v>50.379618987579185</v>
      </c>
      <c r="P67">
        <v>62.242158895000415</v>
      </c>
      <c r="Q67">
        <v>5.5401134751773045</v>
      </c>
      <c r="R67">
        <v>10.770156698273766</v>
      </c>
      <c r="S67">
        <v>6.7006113281250004</v>
      </c>
      <c r="T67">
        <v>0</v>
      </c>
      <c r="U67">
        <v>243.68766210747094</v>
      </c>
      <c r="V67">
        <v>4.6071731249999992</v>
      </c>
      <c r="W67">
        <v>8.8441374348341224</v>
      </c>
      <c r="X67">
        <v>37.463917591228295</v>
      </c>
      <c r="Y67">
        <v>0</v>
      </c>
      <c r="Z67">
        <v>1.6646652</v>
      </c>
      <c r="AA67">
        <v>0</v>
      </c>
      <c r="AB67">
        <v>6.6903803199999992</v>
      </c>
      <c r="AC67">
        <v>4.9163427199999994</v>
      </c>
      <c r="AD67">
        <v>9.2942918000000017</v>
      </c>
      <c r="AE67">
        <v>7.4952859999999983</v>
      </c>
      <c r="AF67">
        <v>0</v>
      </c>
      <c r="AG67">
        <v>0</v>
      </c>
      <c r="AH67">
        <v>38.846886999999995</v>
      </c>
      <c r="AI67">
        <v>3.7184329999999997</v>
      </c>
      <c r="AJ67">
        <v>0</v>
      </c>
      <c r="AK67">
        <v>6.3493099999999991</v>
      </c>
      <c r="AL67">
        <v>20.155329999999999</v>
      </c>
      <c r="AM67">
        <v>0</v>
      </c>
      <c r="AN67">
        <v>0</v>
      </c>
      <c r="AO67">
        <v>7.3929240000000016</v>
      </c>
      <c r="AP67">
        <v>1.4641829999999998</v>
      </c>
      <c r="AQ67">
        <v>0</v>
      </c>
      <c r="AR67">
        <v>7.851648</v>
      </c>
      <c r="AS67">
        <v>5.5352289599999995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20.959683535681883</v>
      </c>
      <c r="BB67">
        <f t="shared" si="0"/>
        <v>677.69643981725335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51.794854223667848</v>
      </c>
      <c r="L68">
        <v>65.247197769366394</v>
      </c>
      <c r="M68">
        <v>0</v>
      </c>
      <c r="N68">
        <v>30.002945797329144</v>
      </c>
      <c r="O68">
        <v>50.379618987579185</v>
      </c>
      <c r="P68">
        <v>62.242158895000415</v>
      </c>
      <c r="Q68">
        <v>5.5401134751773045</v>
      </c>
      <c r="R68">
        <v>10.770156698273766</v>
      </c>
      <c r="S68">
        <v>6.7006113281250004</v>
      </c>
      <c r="T68">
        <v>0</v>
      </c>
      <c r="U68">
        <v>243.68766210747094</v>
      </c>
      <c r="V68">
        <v>4.6071731249999992</v>
      </c>
      <c r="W68">
        <v>8.8441374348341224</v>
      </c>
      <c r="X68">
        <v>37.463917591228295</v>
      </c>
      <c r="Y68">
        <v>0</v>
      </c>
      <c r="Z68">
        <v>1.6646652</v>
      </c>
      <c r="AA68">
        <v>0</v>
      </c>
      <c r="AB68">
        <v>6.6903803199999992</v>
      </c>
      <c r="AC68">
        <v>4.9163427199999994</v>
      </c>
      <c r="AD68">
        <v>9.2942918000000017</v>
      </c>
      <c r="AE68">
        <v>7.4952859999999983</v>
      </c>
      <c r="AF68">
        <v>0</v>
      </c>
      <c r="AG68">
        <v>0</v>
      </c>
      <c r="AH68">
        <v>38.846886999999995</v>
      </c>
      <c r="AI68">
        <v>3.5567619999999991</v>
      </c>
      <c r="AJ68">
        <v>0</v>
      </c>
      <c r="AK68">
        <v>6.3493099999999991</v>
      </c>
      <c r="AL68">
        <v>20.155329999999999</v>
      </c>
      <c r="AM68">
        <v>0</v>
      </c>
      <c r="AN68">
        <v>0</v>
      </c>
      <c r="AO68">
        <v>7.3929240000000016</v>
      </c>
      <c r="AP68">
        <v>1.4641829999999998</v>
      </c>
      <c r="AQ68">
        <v>0</v>
      </c>
      <c r="AR68">
        <v>7.851648</v>
      </c>
      <c r="AS68">
        <v>5.5352289599999995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20.95481342808538</v>
      </c>
      <c r="BB68">
        <f t="shared" ref="BB68:BB99" si="1">SUM(B68:AZ68)-BA68</f>
        <v>677.53897300496715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51.794854223667848</v>
      </c>
      <c r="L69">
        <v>65.246969235747201</v>
      </c>
      <c r="M69">
        <v>0</v>
      </c>
      <c r="N69">
        <v>30.002945797329144</v>
      </c>
      <c r="O69">
        <v>50.379618987579185</v>
      </c>
      <c r="P69">
        <v>62.242158895000415</v>
      </c>
      <c r="Q69">
        <v>5.5401134751773045</v>
      </c>
      <c r="R69">
        <v>10.770156698273766</v>
      </c>
      <c r="S69">
        <v>6.7006113281250004</v>
      </c>
      <c r="T69">
        <v>0</v>
      </c>
      <c r="U69">
        <v>243.68766210747094</v>
      </c>
      <c r="V69">
        <v>4.6071731249999992</v>
      </c>
      <c r="W69">
        <v>8.8441374348341224</v>
      </c>
      <c r="X69">
        <v>37.463917591228295</v>
      </c>
      <c r="Y69">
        <v>0</v>
      </c>
      <c r="Z69">
        <v>1.6646652</v>
      </c>
      <c r="AA69">
        <v>0</v>
      </c>
      <c r="AB69">
        <v>6.6903803199999992</v>
      </c>
      <c r="AC69">
        <v>4.9163427199999994</v>
      </c>
      <c r="AD69">
        <v>9.2942918000000017</v>
      </c>
      <c r="AE69">
        <v>7.4952859999999983</v>
      </c>
      <c r="AF69">
        <v>0</v>
      </c>
      <c r="AG69">
        <v>0</v>
      </c>
      <c r="AH69">
        <v>38.846886999999995</v>
      </c>
      <c r="AI69">
        <v>3.5567619999999991</v>
      </c>
      <c r="AJ69">
        <v>0</v>
      </c>
      <c r="AK69">
        <v>6.3493099999999991</v>
      </c>
      <c r="AL69">
        <v>20.155329999999999</v>
      </c>
      <c r="AM69">
        <v>0</v>
      </c>
      <c r="AN69">
        <v>0</v>
      </c>
      <c r="AO69">
        <v>7.3929240000000016</v>
      </c>
      <c r="AP69">
        <v>1.4641829999999998</v>
      </c>
      <c r="AQ69">
        <v>0</v>
      </c>
      <c r="AR69">
        <v>7.851648</v>
      </c>
      <c r="AS69">
        <v>5.5352289599999995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20.954806572076784</v>
      </c>
      <c r="BB69">
        <f t="shared" si="1"/>
        <v>677.53875132735652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51.794854223667848</v>
      </c>
      <c r="L70">
        <v>65.247706508965905</v>
      </c>
      <c r="M70">
        <v>0</v>
      </c>
      <c r="N70">
        <v>30.002945797329144</v>
      </c>
      <c r="O70">
        <v>50.379618987579185</v>
      </c>
      <c r="P70">
        <v>62.242158895000415</v>
      </c>
      <c r="Q70">
        <v>5.5401134751773045</v>
      </c>
      <c r="R70">
        <v>10.770156698273766</v>
      </c>
      <c r="S70">
        <v>6.7006113281250004</v>
      </c>
      <c r="T70">
        <v>0</v>
      </c>
      <c r="U70">
        <v>243.68766210747094</v>
      </c>
      <c r="V70">
        <v>4.6071731249999992</v>
      </c>
      <c r="W70">
        <v>8.8441374348341224</v>
      </c>
      <c r="X70">
        <v>37.463917591228295</v>
      </c>
      <c r="Y70">
        <v>0</v>
      </c>
      <c r="Z70">
        <v>1.6646652</v>
      </c>
      <c r="AA70">
        <v>0</v>
      </c>
      <c r="AB70">
        <v>6.6903803199999992</v>
      </c>
      <c r="AC70">
        <v>4.9163427199999994</v>
      </c>
      <c r="AD70">
        <v>9.2942918000000017</v>
      </c>
      <c r="AE70">
        <v>7.4952859999999983</v>
      </c>
      <c r="AF70">
        <v>0</v>
      </c>
      <c r="AG70">
        <v>0</v>
      </c>
      <c r="AH70">
        <v>38.846886999999995</v>
      </c>
      <c r="AI70">
        <v>3.5567619999999991</v>
      </c>
      <c r="AJ70">
        <v>0</v>
      </c>
      <c r="AK70">
        <v>6.3493099999999991</v>
      </c>
      <c r="AL70">
        <v>20.155329999999999</v>
      </c>
      <c r="AM70">
        <v>0</v>
      </c>
      <c r="AN70">
        <v>0</v>
      </c>
      <c r="AO70">
        <v>7.3929240000000016</v>
      </c>
      <c r="AP70">
        <v>2.9283659999999996</v>
      </c>
      <c r="AQ70">
        <v>0</v>
      </c>
      <c r="AR70">
        <v>7.851648</v>
      </c>
      <c r="AS70">
        <v>5.5352289599999995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20.998754180273345</v>
      </c>
      <c r="BB70">
        <f t="shared" si="1"/>
        <v>678.9597239923786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51.794854223667848</v>
      </c>
      <c r="L71">
        <v>65.247419246570672</v>
      </c>
      <c r="M71">
        <v>0</v>
      </c>
      <c r="N71">
        <v>30.002945797329144</v>
      </c>
      <c r="O71">
        <v>50.379618987579185</v>
      </c>
      <c r="P71">
        <v>62.242158895000415</v>
      </c>
      <c r="Q71">
        <v>5.5401134751773045</v>
      </c>
      <c r="R71">
        <v>10.770156698273766</v>
      </c>
      <c r="S71">
        <v>6.7006113281250004</v>
      </c>
      <c r="T71">
        <v>0</v>
      </c>
      <c r="U71">
        <v>243.68766210747094</v>
      </c>
      <c r="V71">
        <v>4.6071731249999992</v>
      </c>
      <c r="W71">
        <v>8.8441374348341224</v>
      </c>
      <c r="X71">
        <v>37.463917591228295</v>
      </c>
      <c r="Y71">
        <v>0</v>
      </c>
      <c r="Z71">
        <v>1.6646652</v>
      </c>
      <c r="AA71">
        <v>0</v>
      </c>
      <c r="AB71">
        <v>6.6903803199999992</v>
      </c>
      <c r="AC71">
        <v>4.9163427199999994</v>
      </c>
      <c r="AD71">
        <v>9.2942918000000017</v>
      </c>
      <c r="AE71">
        <v>12.553626403999999</v>
      </c>
      <c r="AF71">
        <v>0</v>
      </c>
      <c r="AG71">
        <v>0</v>
      </c>
      <c r="AH71">
        <v>38.846886999999995</v>
      </c>
      <c r="AI71">
        <v>3.5567619999999991</v>
      </c>
      <c r="AJ71">
        <v>0</v>
      </c>
      <c r="AK71">
        <v>6.3493099999999991</v>
      </c>
      <c r="AL71">
        <v>20.155329999999999</v>
      </c>
      <c r="AM71">
        <v>2.4205587301587306</v>
      </c>
      <c r="AN71">
        <v>0</v>
      </c>
      <c r="AO71">
        <v>7.3929240000000016</v>
      </c>
      <c r="AP71">
        <v>2.9283659999999996</v>
      </c>
      <c r="AQ71">
        <v>0</v>
      </c>
      <c r="AR71">
        <v>7.851648</v>
      </c>
      <c r="AS71">
        <v>5.3985566399999998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21.219012397322103</v>
      </c>
      <c r="BB71">
        <f t="shared" si="1"/>
        <v>686.08140532709331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51.794854223667848</v>
      </c>
      <c r="L72">
        <v>65.247623021192695</v>
      </c>
      <c r="M72">
        <v>0</v>
      </c>
      <c r="N72">
        <v>30.002945797329144</v>
      </c>
      <c r="O72">
        <v>50.379618987579185</v>
      </c>
      <c r="P72">
        <v>62.242158895000415</v>
      </c>
      <c r="Q72">
        <v>5.5401134751773045</v>
      </c>
      <c r="R72">
        <v>10.770156698273766</v>
      </c>
      <c r="S72">
        <v>6.7006113281250004</v>
      </c>
      <c r="T72">
        <v>0</v>
      </c>
      <c r="U72">
        <v>243.68766210747094</v>
      </c>
      <c r="V72">
        <v>4.6071731249999992</v>
      </c>
      <c r="W72">
        <v>8.8441374348341224</v>
      </c>
      <c r="X72">
        <v>37.463917591228295</v>
      </c>
      <c r="Y72">
        <v>0</v>
      </c>
      <c r="Z72">
        <v>0.27939999999999998</v>
      </c>
      <c r="AA72">
        <v>3.5886034399999995</v>
      </c>
      <c r="AB72">
        <v>6.6903803199999992</v>
      </c>
      <c r="AC72">
        <v>4.9163427199999994</v>
      </c>
      <c r="AD72">
        <v>9.2942918000000017</v>
      </c>
      <c r="AE72">
        <v>12.553626403999999</v>
      </c>
      <c r="AF72">
        <v>0</v>
      </c>
      <c r="AG72">
        <v>0</v>
      </c>
      <c r="AH72">
        <v>38.846886999999995</v>
      </c>
      <c r="AI72">
        <v>3.5567619999999991</v>
      </c>
      <c r="AJ72">
        <v>0</v>
      </c>
      <c r="AK72">
        <v>6.3493099999999991</v>
      </c>
      <c r="AL72">
        <v>20.155329999999999</v>
      </c>
      <c r="AM72">
        <v>2.681234285714285</v>
      </c>
      <c r="AN72">
        <v>0</v>
      </c>
      <c r="AO72">
        <v>7.3929240000000016</v>
      </c>
      <c r="AP72">
        <v>2.9283659999999996</v>
      </c>
      <c r="AQ72">
        <v>0</v>
      </c>
      <c r="AR72">
        <v>13.319759999999997</v>
      </c>
      <c r="AS72">
        <v>7.1752967999999999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21.510284667005234</v>
      </c>
      <c r="BB72">
        <f t="shared" si="1"/>
        <v>695.49920278758782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51.794854223667848</v>
      </c>
      <c r="L73">
        <v>65.247955617533648</v>
      </c>
      <c r="M73">
        <v>0</v>
      </c>
      <c r="N73">
        <v>30.002945797329144</v>
      </c>
      <c r="O73">
        <v>50.379618987579185</v>
      </c>
      <c r="P73">
        <v>62.242158895000415</v>
      </c>
      <c r="Q73">
        <v>5.5401134751773045</v>
      </c>
      <c r="R73">
        <v>10.770156698273766</v>
      </c>
      <c r="S73">
        <v>6.7006113281250004</v>
      </c>
      <c r="T73">
        <v>0</v>
      </c>
      <c r="U73">
        <v>243.68766210747094</v>
      </c>
      <c r="V73">
        <v>4.6071731249999992</v>
      </c>
      <c r="W73">
        <v>8.8441374348341224</v>
      </c>
      <c r="X73">
        <v>37.463917591228295</v>
      </c>
      <c r="Y73">
        <v>0</v>
      </c>
      <c r="Z73">
        <v>0.27939999999999998</v>
      </c>
      <c r="AA73">
        <v>7.1370748799999983</v>
      </c>
      <c r="AB73">
        <v>6.6903803199999992</v>
      </c>
      <c r="AC73">
        <v>4.9163427199999994</v>
      </c>
      <c r="AD73">
        <v>9.2942918000000017</v>
      </c>
      <c r="AE73">
        <v>12.553626403999999</v>
      </c>
      <c r="AF73">
        <v>0</v>
      </c>
      <c r="AG73">
        <v>0</v>
      </c>
      <c r="AH73">
        <v>38.846886999999995</v>
      </c>
      <c r="AI73">
        <v>0.80835500000000005</v>
      </c>
      <c r="AJ73">
        <v>0</v>
      </c>
      <c r="AK73">
        <v>6.3493099999999991</v>
      </c>
      <c r="AL73">
        <v>20.155329999999999</v>
      </c>
      <c r="AM73">
        <v>2.681234285714285</v>
      </c>
      <c r="AN73">
        <v>0</v>
      </c>
      <c r="AO73">
        <v>7.3929240000000016</v>
      </c>
      <c r="AP73">
        <v>2.9283659999999996</v>
      </c>
      <c r="AQ73">
        <v>0</v>
      </c>
      <c r="AR73">
        <v>13.319759999999997</v>
      </c>
      <c r="AS73">
        <v>7.1752967999999999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21.534296628895458</v>
      </c>
      <c r="BB73">
        <f t="shared" si="1"/>
        <v>696.27558786203838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51.794854223667848</v>
      </c>
      <c r="L74">
        <v>65.247638440480983</v>
      </c>
      <c r="M74">
        <v>0</v>
      </c>
      <c r="N74">
        <v>30.002945797329144</v>
      </c>
      <c r="O74">
        <v>50.379618987579185</v>
      </c>
      <c r="P74">
        <v>62.242158895000415</v>
      </c>
      <c r="Q74">
        <v>5.5401134751773045</v>
      </c>
      <c r="R74">
        <v>10.770156698273766</v>
      </c>
      <c r="S74">
        <v>6.7006113281250004</v>
      </c>
      <c r="T74">
        <v>0</v>
      </c>
      <c r="U74">
        <v>243.68766210747094</v>
      </c>
      <c r="V74">
        <v>4.6071731249999992</v>
      </c>
      <c r="W74">
        <v>8.8441374348341224</v>
      </c>
      <c r="X74">
        <v>37.463917591228295</v>
      </c>
      <c r="Y74">
        <v>0</v>
      </c>
      <c r="Z74">
        <v>0.27939999999999998</v>
      </c>
      <c r="AA74">
        <v>7.1370748799999983</v>
      </c>
      <c r="AB74">
        <v>6.6903803199999992</v>
      </c>
      <c r="AC74">
        <v>4.9163427199999994</v>
      </c>
      <c r="AD74">
        <v>9.2942918000000017</v>
      </c>
      <c r="AE74">
        <v>12.553626403999999</v>
      </c>
      <c r="AF74">
        <v>0</v>
      </c>
      <c r="AG74">
        <v>0</v>
      </c>
      <c r="AH74">
        <v>38.846886999999995</v>
      </c>
      <c r="AI74">
        <v>0.80835500000000005</v>
      </c>
      <c r="AJ74">
        <v>0</v>
      </c>
      <c r="AK74">
        <v>6.3493099999999991</v>
      </c>
      <c r="AL74">
        <v>20.155329999999999</v>
      </c>
      <c r="AM74">
        <v>4.021851428571428</v>
      </c>
      <c r="AN74">
        <v>0</v>
      </c>
      <c r="AO74">
        <v>7.3929240000000016</v>
      </c>
      <c r="AP74">
        <v>2.9283659999999996</v>
      </c>
      <c r="AQ74">
        <v>0</v>
      </c>
      <c r="AR74">
        <v>5.6083199999999991</v>
      </c>
      <c r="AS74">
        <v>5.3985566399999998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21.289860172282303</v>
      </c>
      <c r="BB74">
        <f t="shared" si="1"/>
        <v>688.37214412445621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51.794854223667848</v>
      </c>
      <c r="L75">
        <v>65.247706975915875</v>
      </c>
      <c r="M75">
        <v>0</v>
      </c>
      <c r="N75">
        <v>30.002945797329144</v>
      </c>
      <c r="O75">
        <v>50.379618987579185</v>
      </c>
      <c r="P75">
        <v>62.242158895000415</v>
      </c>
      <c r="Q75">
        <v>5.5401134751773045</v>
      </c>
      <c r="R75">
        <v>10.770156698273766</v>
      </c>
      <c r="S75">
        <v>6.7006113281250004</v>
      </c>
      <c r="T75">
        <v>0</v>
      </c>
      <c r="U75">
        <v>243.68766210747094</v>
      </c>
      <c r="V75">
        <v>4.6071731249999992</v>
      </c>
      <c r="W75">
        <v>8.8441374348341224</v>
      </c>
      <c r="X75">
        <v>37.463917591228295</v>
      </c>
      <c r="Y75">
        <v>0</v>
      </c>
      <c r="Z75">
        <v>1.6646652</v>
      </c>
      <c r="AA75">
        <v>9.4310200000000002</v>
      </c>
      <c r="AB75">
        <v>6.6903803199999992</v>
      </c>
      <c r="AC75">
        <v>4.9163427199999994</v>
      </c>
      <c r="AD75">
        <v>9.2942918000000017</v>
      </c>
      <c r="AE75">
        <v>12.556885224</v>
      </c>
      <c r="AF75">
        <v>0</v>
      </c>
      <c r="AG75">
        <v>0</v>
      </c>
      <c r="AH75">
        <v>38.846886999999995</v>
      </c>
      <c r="AI75">
        <v>0.80835500000000005</v>
      </c>
      <c r="AJ75">
        <v>0</v>
      </c>
      <c r="AK75">
        <v>6.3493099999999991</v>
      </c>
      <c r="AL75">
        <v>20.155329999999999</v>
      </c>
      <c r="AM75">
        <v>4.021851428571428</v>
      </c>
      <c r="AN75">
        <v>0</v>
      </c>
      <c r="AO75">
        <v>7.3929240000000016</v>
      </c>
      <c r="AP75">
        <v>2.4077676000000001</v>
      </c>
      <c r="AQ75">
        <v>0</v>
      </c>
      <c r="AR75">
        <v>5.6083199999999991</v>
      </c>
      <c r="AS75">
        <v>5.3985566399999998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21.384718274345353</v>
      </c>
      <c r="BB75">
        <f t="shared" si="1"/>
        <v>691.4392252978281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51.794854223667848</v>
      </c>
      <c r="L76">
        <v>65.247311355850869</v>
      </c>
      <c r="M76">
        <v>0</v>
      </c>
      <c r="N76">
        <v>30.002945797329144</v>
      </c>
      <c r="O76">
        <v>50.379618987579185</v>
      </c>
      <c r="P76">
        <v>62.242158895000415</v>
      </c>
      <c r="Q76">
        <v>5.5401134751773045</v>
      </c>
      <c r="R76">
        <v>10.770156698273766</v>
      </c>
      <c r="S76">
        <v>6.7006113281250004</v>
      </c>
      <c r="T76">
        <v>0</v>
      </c>
      <c r="U76">
        <v>243.68766210747094</v>
      </c>
      <c r="V76">
        <v>4.6071731249999992</v>
      </c>
      <c r="W76">
        <v>8.8441374348341224</v>
      </c>
      <c r="X76">
        <v>37.463917591228295</v>
      </c>
      <c r="Y76">
        <v>0</v>
      </c>
      <c r="Z76">
        <v>1.6646652</v>
      </c>
      <c r="AA76">
        <v>10.032999999999999</v>
      </c>
      <c r="AB76">
        <v>6.6903803199999992</v>
      </c>
      <c r="AC76">
        <v>4.9163427199999994</v>
      </c>
      <c r="AD76">
        <v>9.2942918000000017</v>
      </c>
      <c r="AE76">
        <v>12.556885224</v>
      </c>
      <c r="AF76">
        <v>0</v>
      </c>
      <c r="AG76">
        <v>0</v>
      </c>
      <c r="AH76">
        <v>38.846886999999995</v>
      </c>
      <c r="AI76">
        <v>3.5567619999999991</v>
      </c>
      <c r="AJ76">
        <v>0</v>
      </c>
      <c r="AK76">
        <v>6.3493099999999991</v>
      </c>
      <c r="AL76">
        <v>20.155329999999999</v>
      </c>
      <c r="AM76">
        <v>4.021851428571428</v>
      </c>
      <c r="AN76">
        <v>0</v>
      </c>
      <c r="AO76">
        <v>7.3929240000000016</v>
      </c>
      <c r="AP76">
        <v>2.4077676000000001</v>
      </c>
      <c r="AQ76">
        <v>0</v>
      </c>
      <c r="AR76">
        <v>5.6083199999999991</v>
      </c>
      <c r="AS76">
        <v>5.3985566399999998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21.485218015743406</v>
      </c>
      <c r="BB76">
        <f t="shared" si="1"/>
        <v>694.68871693636515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51.794854223667848</v>
      </c>
      <c r="L77">
        <v>65.246969235747201</v>
      </c>
      <c r="M77">
        <v>0</v>
      </c>
      <c r="N77">
        <v>30.002945797329144</v>
      </c>
      <c r="O77">
        <v>50.379618987579185</v>
      </c>
      <c r="P77">
        <v>62.242158895000415</v>
      </c>
      <c r="Q77">
        <v>5.5401134751773045</v>
      </c>
      <c r="R77">
        <v>10.770156698273766</v>
      </c>
      <c r="S77">
        <v>6.7006113281250004</v>
      </c>
      <c r="T77">
        <v>0</v>
      </c>
      <c r="U77">
        <v>243.68766210747094</v>
      </c>
      <c r="V77">
        <v>4.6071731249999992</v>
      </c>
      <c r="W77">
        <v>8.8441374348341224</v>
      </c>
      <c r="X77">
        <v>37.463917591228295</v>
      </c>
      <c r="Y77">
        <v>0</v>
      </c>
      <c r="Z77">
        <v>1.6646652</v>
      </c>
      <c r="AA77">
        <v>10.705612319999998</v>
      </c>
      <c r="AB77">
        <v>6.6903803199999992</v>
      </c>
      <c r="AC77">
        <v>7.3745140799999991</v>
      </c>
      <c r="AD77">
        <v>9.2942918000000017</v>
      </c>
      <c r="AE77">
        <v>12.556885224</v>
      </c>
      <c r="AF77">
        <v>0</v>
      </c>
      <c r="AG77">
        <v>0</v>
      </c>
      <c r="AH77">
        <v>38.846886999999995</v>
      </c>
      <c r="AI77">
        <v>3.5567619999999991</v>
      </c>
      <c r="AJ77">
        <v>0</v>
      </c>
      <c r="AK77">
        <v>6.3493099999999991</v>
      </c>
      <c r="AL77">
        <v>20.155329999999999</v>
      </c>
      <c r="AM77">
        <v>4.021851428571428</v>
      </c>
      <c r="AN77">
        <v>0</v>
      </c>
      <c r="AO77">
        <v>7.3929240000000016</v>
      </c>
      <c r="AP77">
        <v>2.4077676000000001</v>
      </c>
      <c r="AQ77">
        <v>0</v>
      </c>
      <c r="AR77">
        <v>5.6083199999999991</v>
      </c>
      <c r="AS77">
        <v>5.3985566399999998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21.579131364140281</v>
      </c>
      <c r="BB77">
        <f t="shared" si="1"/>
        <v>697.7252451478646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51.794854223667848</v>
      </c>
      <c r="L78">
        <v>65.246969235747201</v>
      </c>
      <c r="M78">
        <v>0</v>
      </c>
      <c r="N78">
        <v>30.002945797329144</v>
      </c>
      <c r="O78">
        <v>50.379618987579185</v>
      </c>
      <c r="P78">
        <v>62.242158895000415</v>
      </c>
      <c r="Q78">
        <v>5.5401134751773045</v>
      </c>
      <c r="R78">
        <v>10.770156698273766</v>
      </c>
      <c r="S78">
        <v>6.7006113281250004</v>
      </c>
      <c r="T78">
        <v>0</v>
      </c>
      <c r="U78">
        <v>243.68766210747094</v>
      </c>
      <c r="V78">
        <v>4.6071731249999992</v>
      </c>
      <c r="W78">
        <v>8.8441374348341224</v>
      </c>
      <c r="X78">
        <v>37.463917591228295</v>
      </c>
      <c r="Y78">
        <v>0</v>
      </c>
      <c r="Z78">
        <v>3.3293303999999999</v>
      </c>
      <c r="AA78">
        <v>10.705612319999998</v>
      </c>
      <c r="AB78">
        <v>10.035570479999999</v>
      </c>
      <c r="AC78">
        <v>7.3819532320000008</v>
      </c>
      <c r="AD78">
        <v>9.2942918000000017</v>
      </c>
      <c r="AE78">
        <v>12.556885224</v>
      </c>
      <c r="AF78">
        <v>0</v>
      </c>
      <c r="AG78">
        <v>0</v>
      </c>
      <c r="AH78">
        <v>38.846886999999995</v>
      </c>
      <c r="AI78">
        <v>1.6167100000000001</v>
      </c>
      <c r="AJ78">
        <v>0</v>
      </c>
      <c r="AK78">
        <v>6.3493099999999991</v>
      </c>
      <c r="AL78">
        <v>20.155329999999999</v>
      </c>
      <c r="AM78">
        <v>4.021851428571428</v>
      </c>
      <c r="AN78">
        <v>0</v>
      </c>
      <c r="AO78">
        <v>7.3929240000000016</v>
      </c>
      <c r="AP78">
        <v>2.4077676000000001</v>
      </c>
      <c r="AQ78">
        <v>0</v>
      </c>
      <c r="AR78">
        <v>8.4124799999999968</v>
      </c>
      <c r="AS78">
        <v>5.3985566399999998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21.755573480140292</v>
      </c>
      <c r="BB78">
        <f t="shared" si="1"/>
        <v>703.43020554386453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51.794854223667848</v>
      </c>
      <c r="L79">
        <v>65.246969235747201</v>
      </c>
      <c r="M79">
        <v>0</v>
      </c>
      <c r="N79">
        <v>30.002945797329144</v>
      </c>
      <c r="O79">
        <v>50.379618987579185</v>
      </c>
      <c r="P79">
        <v>62.242158895000415</v>
      </c>
      <c r="Q79">
        <v>5.5401134751773045</v>
      </c>
      <c r="R79">
        <v>10.770156698273766</v>
      </c>
      <c r="S79">
        <v>6.7006113281250004</v>
      </c>
      <c r="T79">
        <v>0</v>
      </c>
      <c r="U79">
        <v>243.68766210747094</v>
      </c>
      <c r="V79">
        <v>4.6071731249999992</v>
      </c>
      <c r="W79">
        <v>8.8441374348341224</v>
      </c>
      <c r="X79">
        <v>37.463917591228295</v>
      </c>
      <c r="Y79">
        <v>0</v>
      </c>
      <c r="Z79">
        <v>4.993995599999999</v>
      </c>
      <c r="AA79">
        <v>10.705612319999998</v>
      </c>
      <c r="AB79">
        <v>10.035570479999999</v>
      </c>
      <c r="AC79">
        <v>7.3819532320000008</v>
      </c>
      <c r="AD79">
        <v>9.2942918000000017</v>
      </c>
      <c r="AE79">
        <v>13.230809199999996</v>
      </c>
      <c r="AF79">
        <v>0</v>
      </c>
      <c r="AG79">
        <v>0</v>
      </c>
      <c r="AH79">
        <v>39.291882300000005</v>
      </c>
      <c r="AI79">
        <v>3.5567619999999991</v>
      </c>
      <c r="AJ79">
        <v>0</v>
      </c>
      <c r="AK79">
        <v>6.3493099999999991</v>
      </c>
      <c r="AL79">
        <v>21.247200000000003</v>
      </c>
      <c r="AM79">
        <v>4.021851428571428</v>
      </c>
      <c r="AN79">
        <v>0</v>
      </c>
      <c r="AO79">
        <v>7.3929240000000016</v>
      </c>
      <c r="AP79">
        <v>2.4077676000000001</v>
      </c>
      <c r="AQ79">
        <v>0</v>
      </c>
      <c r="AR79">
        <v>8.4124799999999968</v>
      </c>
      <c r="AS79">
        <v>5.3985566399999998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21.930038720140288</v>
      </c>
      <c r="BB79">
        <f t="shared" si="1"/>
        <v>709.0712467798644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51.794854223667848</v>
      </c>
      <c r="L80">
        <v>65.246969235747201</v>
      </c>
      <c r="M80">
        <v>0</v>
      </c>
      <c r="N80">
        <v>30.002945797329144</v>
      </c>
      <c r="O80">
        <v>50.379618987579185</v>
      </c>
      <c r="P80">
        <v>62.242158895000415</v>
      </c>
      <c r="Q80">
        <v>5.5401134751773045</v>
      </c>
      <c r="R80">
        <v>10.770156698273766</v>
      </c>
      <c r="S80">
        <v>6.7006113281250004</v>
      </c>
      <c r="T80">
        <v>0</v>
      </c>
      <c r="U80">
        <v>243.68766210747094</v>
      </c>
      <c r="V80">
        <v>4.6071731249999992</v>
      </c>
      <c r="W80">
        <v>8.8441374348341224</v>
      </c>
      <c r="X80">
        <v>37.463917591228295</v>
      </c>
      <c r="Y80">
        <v>0</v>
      </c>
      <c r="Z80">
        <v>4.993995599999999</v>
      </c>
      <c r="AA80">
        <v>10.705612319999998</v>
      </c>
      <c r="AB80">
        <v>10.035570479999999</v>
      </c>
      <c r="AC80">
        <v>7.3819532320000008</v>
      </c>
      <c r="AD80">
        <v>9.2942918000000017</v>
      </c>
      <c r="AE80">
        <v>13.230809199999996</v>
      </c>
      <c r="AF80">
        <v>0</v>
      </c>
      <c r="AG80">
        <v>0</v>
      </c>
      <c r="AH80">
        <v>39.291882300000005</v>
      </c>
      <c r="AI80">
        <v>12.416332800000001</v>
      </c>
      <c r="AJ80">
        <v>0</v>
      </c>
      <c r="AK80">
        <v>6.3493099999999991</v>
      </c>
      <c r="AL80">
        <v>21.247200000000003</v>
      </c>
      <c r="AM80">
        <v>4.021851428571428</v>
      </c>
      <c r="AN80">
        <v>0</v>
      </c>
      <c r="AO80">
        <v>7.3929240000000016</v>
      </c>
      <c r="AP80">
        <v>2.4077676000000001</v>
      </c>
      <c r="AQ80">
        <v>0</v>
      </c>
      <c r="AR80">
        <v>8.4124799999999968</v>
      </c>
      <c r="AS80">
        <v>5.3985566399999998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22.195825844140295</v>
      </c>
      <c r="BB80">
        <f t="shared" si="1"/>
        <v>717.66503045586433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51.794854223667848</v>
      </c>
      <c r="L81">
        <v>65.246969235747201</v>
      </c>
      <c r="M81">
        <v>0</v>
      </c>
      <c r="N81">
        <v>30.002945797329144</v>
      </c>
      <c r="O81">
        <v>50.379618987579185</v>
      </c>
      <c r="P81">
        <v>62.242158895000415</v>
      </c>
      <c r="Q81">
        <v>5.5401134751773045</v>
      </c>
      <c r="R81">
        <v>10.770156698273766</v>
      </c>
      <c r="S81">
        <v>6.7006113281250004</v>
      </c>
      <c r="T81">
        <v>0</v>
      </c>
      <c r="U81">
        <v>243.68766210747094</v>
      </c>
      <c r="V81">
        <v>4.6071731249999992</v>
      </c>
      <c r="W81">
        <v>8.8441374348341224</v>
      </c>
      <c r="X81">
        <v>37.463917591228295</v>
      </c>
      <c r="Y81">
        <v>0</v>
      </c>
      <c r="Z81">
        <v>4.993995599999999</v>
      </c>
      <c r="AA81">
        <v>10.705612319999998</v>
      </c>
      <c r="AB81">
        <v>10.035570479999999</v>
      </c>
      <c r="AC81">
        <v>7.3819532320000008</v>
      </c>
      <c r="AD81">
        <v>9.2942918000000017</v>
      </c>
      <c r="AE81">
        <v>13.230809199999996</v>
      </c>
      <c r="AF81">
        <v>0</v>
      </c>
      <c r="AG81">
        <v>0</v>
      </c>
      <c r="AH81">
        <v>39.291882300000005</v>
      </c>
      <c r="AI81">
        <v>12.416332800000001</v>
      </c>
      <c r="AJ81">
        <v>0</v>
      </c>
      <c r="AK81">
        <v>6.3493099999999991</v>
      </c>
      <c r="AL81">
        <v>21.247200000000003</v>
      </c>
      <c r="AM81">
        <v>4.021851428571428</v>
      </c>
      <c r="AN81">
        <v>0</v>
      </c>
      <c r="AO81">
        <v>7.3929240000000016</v>
      </c>
      <c r="AP81">
        <v>2.4077676000000001</v>
      </c>
      <c r="AQ81">
        <v>0</v>
      </c>
      <c r="AR81">
        <v>8.4124799999999968</v>
      </c>
      <c r="AS81">
        <v>5.3985566399999998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22.195825844140295</v>
      </c>
      <c r="BB81">
        <f t="shared" si="1"/>
        <v>717.66503045586433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51.794854223667848</v>
      </c>
      <c r="L82">
        <v>65.246969235747201</v>
      </c>
      <c r="M82">
        <v>0</v>
      </c>
      <c r="N82">
        <v>30.002945797329144</v>
      </c>
      <c r="O82">
        <v>50.379618987579185</v>
      </c>
      <c r="P82">
        <v>62.242158895000415</v>
      </c>
      <c r="Q82">
        <v>5.5401134751773045</v>
      </c>
      <c r="R82">
        <v>10.770156698273766</v>
      </c>
      <c r="S82">
        <v>6.7006113281250004</v>
      </c>
      <c r="T82">
        <v>0</v>
      </c>
      <c r="U82">
        <v>243.68766210747094</v>
      </c>
      <c r="V82">
        <v>4.6071731249999992</v>
      </c>
      <c r="W82">
        <v>8.8441374348341224</v>
      </c>
      <c r="X82">
        <v>37.463917591228295</v>
      </c>
      <c r="Y82">
        <v>0</v>
      </c>
      <c r="Z82">
        <v>4.993995599999999</v>
      </c>
      <c r="AA82">
        <v>10.705612319999998</v>
      </c>
      <c r="AB82">
        <v>10.035570479999999</v>
      </c>
      <c r="AC82">
        <v>7.3819532320000008</v>
      </c>
      <c r="AD82">
        <v>9.2942918000000017</v>
      </c>
      <c r="AE82">
        <v>13.230809199999996</v>
      </c>
      <c r="AF82">
        <v>0</v>
      </c>
      <c r="AG82">
        <v>0</v>
      </c>
      <c r="AH82">
        <v>39.291882300000005</v>
      </c>
      <c r="AI82">
        <v>12.416332800000001</v>
      </c>
      <c r="AJ82">
        <v>0</v>
      </c>
      <c r="AK82">
        <v>6.3493099999999991</v>
      </c>
      <c r="AL82">
        <v>21.247200000000003</v>
      </c>
      <c r="AM82">
        <v>4.021851428571428</v>
      </c>
      <c r="AN82">
        <v>0</v>
      </c>
      <c r="AO82">
        <v>7.3929240000000016</v>
      </c>
      <c r="AP82">
        <v>2.4077676000000001</v>
      </c>
      <c r="AQ82">
        <v>0</v>
      </c>
      <c r="AR82">
        <v>13.319759999999997</v>
      </c>
      <c r="AS82">
        <v>7.1752967999999999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22.396346398140292</v>
      </c>
      <c r="BB82">
        <f t="shared" si="1"/>
        <v>724.14853006186422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51.794854223667848</v>
      </c>
      <c r="L83">
        <v>65.246969235747201</v>
      </c>
      <c r="M83">
        <v>0</v>
      </c>
      <c r="N83">
        <v>30.002945797329144</v>
      </c>
      <c r="O83">
        <v>50.379618987579185</v>
      </c>
      <c r="P83">
        <v>62.242158895000415</v>
      </c>
      <c r="Q83">
        <v>5.5401134751773045</v>
      </c>
      <c r="R83">
        <v>10.770156698273766</v>
      </c>
      <c r="S83">
        <v>6.7006113281250004</v>
      </c>
      <c r="T83">
        <v>0</v>
      </c>
      <c r="U83">
        <v>243.68766210747094</v>
      </c>
      <c r="V83">
        <v>4.6071731249999992</v>
      </c>
      <c r="W83">
        <v>8.8441374348341224</v>
      </c>
      <c r="X83">
        <v>37.463917591228295</v>
      </c>
      <c r="Y83">
        <v>0</v>
      </c>
      <c r="Z83">
        <v>4.993995599999999</v>
      </c>
      <c r="AA83">
        <v>10.705612319999998</v>
      </c>
      <c r="AB83">
        <v>10.035570479999999</v>
      </c>
      <c r="AC83">
        <v>7.3819532320000008</v>
      </c>
      <c r="AD83">
        <v>9.2942918000000017</v>
      </c>
      <c r="AE83">
        <v>13.230809199999996</v>
      </c>
      <c r="AF83">
        <v>0</v>
      </c>
      <c r="AG83">
        <v>0</v>
      </c>
      <c r="AH83">
        <v>39.291882300000005</v>
      </c>
      <c r="AI83">
        <v>12.416332800000001</v>
      </c>
      <c r="AJ83">
        <v>0</v>
      </c>
      <c r="AK83">
        <v>6.3493099999999991</v>
      </c>
      <c r="AL83">
        <v>21.247200000000003</v>
      </c>
      <c r="AM83">
        <v>4.021851428571428</v>
      </c>
      <c r="AN83">
        <v>0</v>
      </c>
      <c r="AO83">
        <v>7.3929240000000016</v>
      </c>
      <c r="AP83">
        <v>2.4077676000000001</v>
      </c>
      <c r="AQ83">
        <v>0</v>
      </c>
      <c r="AR83">
        <v>13.319759999999997</v>
      </c>
      <c r="AS83">
        <v>7.1752967999999999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22.396346398140292</v>
      </c>
      <c r="BB83">
        <f t="shared" si="1"/>
        <v>724.14853006186422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51.794854223667848</v>
      </c>
      <c r="L84">
        <v>65.246969235747201</v>
      </c>
      <c r="M84">
        <v>0</v>
      </c>
      <c r="N84">
        <v>30.002945797329144</v>
      </c>
      <c r="O84">
        <v>50.379618987579185</v>
      </c>
      <c r="P84">
        <v>62.242158895000415</v>
      </c>
      <c r="Q84">
        <v>5.5401134751773045</v>
      </c>
      <c r="R84">
        <v>10.770156698273766</v>
      </c>
      <c r="S84">
        <v>6.7006113281250004</v>
      </c>
      <c r="T84">
        <v>0</v>
      </c>
      <c r="U84">
        <v>243.68766210747094</v>
      </c>
      <c r="V84">
        <v>4.6071731249999992</v>
      </c>
      <c r="W84">
        <v>8.8441374348341224</v>
      </c>
      <c r="X84">
        <v>37.463917591228295</v>
      </c>
      <c r="Y84">
        <v>0</v>
      </c>
      <c r="Z84">
        <v>4.993995599999999</v>
      </c>
      <c r="AA84">
        <v>10.705612319999998</v>
      </c>
      <c r="AB84">
        <v>10.035570479999999</v>
      </c>
      <c r="AC84">
        <v>7.3819532320000008</v>
      </c>
      <c r="AD84">
        <v>9.2942918000000017</v>
      </c>
      <c r="AE84">
        <v>13.230809199999996</v>
      </c>
      <c r="AF84">
        <v>0</v>
      </c>
      <c r="AG84">
        <v>0</v>
      </c>
      <c r="AH84">
        <v>39.291882300000005</v>
      </c>
      <c r="AI84">
        <v>12.416332800000001</v>
      </c>
      <c r="AJ84">
        <v>0</v>
      </c>
      <c r="AK84">
        <v>6.3493099999999991</v>
      </c>
      <c r="AL84">
        <v>21.247200000000003</v>
      </c>
      <c r="AM84">
        <v>4.021851428571428</v>
      </c>
      <c r="AN84">
        <v>0</v>
      </c>
      <c r="AO84">
        <v>7.3929240000000016</v>
      </c>
      <c r="AP84">
        <v>2.4077676000000001</v>
      </c>
      <c r="AQ84">
        <v>0</v>
      </c>
      <c r="AR84">
        <v>8.4124799999999968</v>
      </c>
      <c r="AS84">
        <v>5.3985566399999998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22.195825844140295</v>
      </c>
      <c r="BB84">
        <f t="shared" si="1"/>
        <v>717.66503045586433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51.794854223667848</v>
      </c>
      <c r="L85">
        <v>65.246969235747201</v>
      </c>
      <c r="M85">
        <v>0</v>
      </c>
      <c r="N85">
        <v>30.002945797329144</v>
      </c>
      <c r="O85">
        <v>50.379618987579185</v>
      </c>
      <c r="P85">
        <v>62.242158895000415</v>
      </c>
      <c r="Q85">
        <v>5.5401134751773045</v>
      </c>
      <c r="R85">
        <v>10.770156698273766</v>
      </c>
      <c r="S85">
        <v>6.7006113281250004</v>
      </c>
      <c r="T85">
        <v>0</v>
      </c>
      <c r="U85">
        <v>243.68766210747094</v>
      </c>
      <c r="V85">
        <v>4.6071731249999992</v>
      </c>
      <c r="W85">
        <v>8.8441374348341224</v>
      </c>
      <c r="X85">
        <v>37.463917591228295</v>
      </c>
      <c r="Y85">
        <v>0</v>
      </c>
      <c r="Z85">
        <v>4.993995599999999</v>
      </c>
      <c r="AA85">
        <v>10.705612319999998</v>
      </c>
      <c r="AB85">
        <v>10.035570479999999</v>
      </c>
      <c r="AC85">
        <v>7.3819532320000008</v>
      </c>
      <c r="AD85">
        <v>9.2942918000000017</v>
      </c>
      <c r="AE85">
        <v>13.230809199999996</v>
      </c>
      <c r="AF85">
        <v>0</v>
      </c>
      <c r="AG85">
        <v>0</v>
      </c>
      <c r="AH85">
        <v>39.291882300000005</v>
      </c>
      <c r="AI85">
        <v>12.416332800000001</v>
      </c>
      <c r="AJ85">
        <v>0</v>
      </c>
      <c r="AK85">
        <v>6.3493099999999991</v>
      </c>
      <c r="AL85">
        <v>20.155329999999999</v>
      </c>
      <c r="AM85">
        <v>4.021851428571428</v>
      </c>
      <c r="AN85">
        <v>0</v>
      </c>
      <c r="AO85">
        <v>7.3929240000000016</v>
      </c>
      <c r="AP85">
        <v>2.4077676000000001</v>
      </c>
      <c r="AQ85">
        <v>0</v>
      </c>
      <c r="AR85">
        <v>8.4124799999999968</v>
      </c>
      <c r="AS85">
        <v>5.3985566399999998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22.163069744140287</v>
      </c>
      <c r="BB85">
        <f t="shared" si="1"/>
        <v>716.60591655586427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51.794854223667848</v>
      </c>
      <c r="L86">
        <v>65.246969235747201</v>
      </c>
      <c r="M86">
        <v>0</v>
      </c>
      <c r="N86">
        <v>30.002945797329144</v>
      </c>
      <c r="O86">
        <v>50.379618987579185</v>
      </c>
      <c r="P86">
        <v>62.242158895000415</v>
      </c>
      <c r="Q86">
        <v>5.5401134751773045</v>
      </c>
      <c r="R86">
        <v>10.770156698273766</v>
      </c>
      <c r="S86">
        <v>6.7006113281250004</v>
      </c>
      <c r="T86">
        <v>0</v>
      </c>
      <c r="U86">
        <v>243.68766210747094</v>
      </c>
      <c r="V86">
        <v>4.6071731249999992</v>
      </c>
      <c r="W86">
        <v>8.8441374348341224</v>
      </c>
      <c r="X86">
        <v>37.463917591228295</v>
      </c>
      <c r="Y86">
        <v>0</v>
      </c>
      <c r="Z86">
        <v>4.993995599999999</v>
      </c>
      <c r="AA86">
        <v>10.705612319999998</v>
      </c>
      <c r="AB86">
        <v>10.035570479999999</v>
      </c>
      <c r="AC86">
        <v>7.3819532320000008</v>
      </c>
      <c r="AD86">
        <v>9.2942918000000017</v>
      </c>
      <c r="AE86">
        <v>13.230809199999996</v>
      </c>
      <c r="AF86">
        <v>0</v>
      </c>
      <c r="AG86">
        <v>0</v>
      </c>
      <c r="AH86">
        <v>39.291882300000005</v>
      </c>
      <c r="AI86">
        <v>3.5567619999999991</v>
      </c>
      <c r="AJ86">
        <v>0</v>
      </c>
      <c r="AK86">
        <v>6.3493099999999991</v>
      </c>
      <c r="AL86">
        <v>20.155329999999999</v>
      </c>
      <c r="AM86">
        <v>4.021851428571428</v>
      </c>
      <c r="AN86">
        <v>0</v>
      </c>
      <c r="AO86">
        <v>7.3929240000000016</v>
      </c>
      <c r="AP86">
        <v>2.9283659999999996</v>
      </c>
      <c r="AQ86">
        <v>0</v>
      </c>
      <c r="AR86">
        <v>8.4124799999999968</v>
      </c>
      <c r="AS86">
        <v>5.3985566399999998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21.912900572140288</v>
      </c>
      <c r="BB86">
        <f t="shared" si="1"/>
        <v>708.51711332786431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51.794854223667848</v>
      </c>
      <c r="L87">
        <v>65.246969235747201</v>
      </c>
      <c r="M87">
        <v>0</v>
      </c>
      <c r="N87">
        <v>30.002945797329144</v>
      </c>
      <c r="O87">
        <v>50.379618987579185</v>
      </c>
      <c r="P87">
        <v>62.242158895000415</v>
      </c>
      <c r="Q87">
        <v>5.5401134751773045</v>
      </c>
      <c r="R87">
        <v>10.770156698273766</v>
      </c>
      <c r="S87">
        <v>6.7006113281250004</v>
      </c>
      <c r="T87">
        <v>0</v>
      </c>
      <c r="U87">
        <v>243.68766210747094</v>
      </c>
      <c r="V87">
        <v>4.6071731249999992</v>
      </c>
      <c r="W87">
        <v>8.8441374348341224</v>
      </c>
      <c r="X87">
        <v>37.463917591228295</v>
      </c>
      <c r="Y87">
        <v>0</v>
      </c>
      <c r="Z87">
        <v>1.6646652</v>
      </c>
      <c r="AA87">
        <v>10.705612319999998</v>
      </c>
      <c r="AB87">
        <v>10.035570479999999</v>
      </c>
      <c r="AC87">
        <v>7.3819532320000008</v>
      </c>
      <c r="AD87">
        <v>9.2942918000000017</v>
      </c>
      <c r="AE87">
        <v>12.556885224</v>
      </c>
      <c r="AF87">
        <v>0</v>
      </c>
      <c r="AG87">
        <v>0</v>
      </c>
      <c r="AH87">
        <v>38.846886999999995</v>
      </c>
      <c r="AI87">
        <v>3.5567619999999991</v>
      </c>
      <c r="AJ87">
        <v>0</v>
      </c>
      <c r="AK87">
        <v>6.3493099999999991</v>
      </c>
      <c r="AL87">
        <v>20.155329999999999</v>
      </c>
      <c r="AM87">
        <v>4.021851428571428</v>
      </c>
      <c r="AN87">
        <v>0</v>
      </c>
      <c r="AO87">
        <v>7.3929240000000016</v>
      </c>
      <c r="AP87">
        <v>2.9283659999999996</v>
      </c>
      <c r="AQ87">
        <v>0</v>
      </c>
      <c r="AR87">
        <v>8.4124799999999968</v>
      </c>
      <c r="AS87">
        <v>5.3985566399999998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21.779453036140282</v>
      </c>
      <c r="BB87">
        <f t="shared" si="1"/>
        <v>704.20231118786444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51.794854223667848</v>
      </c>
      <c r="L88">
        <v>65.246969235747201</v>
      </c>
      <c r="M88">
        <v>0</v>
      </c>
      <c r="N88">
        <v>30.002945797329144</v>
      </c>
      <c r="O88">
        <v>50.379618987579185</v>
      </c>
      <c r="P88">
        <v>62.242158895000415</v>
      </c>
      <c r="Q88">
        <v>5.5401134751773045</v>
      </c>
      <c r="R88">
        <v>10.770156698273766</v>
      </c>
      <c r="S88">
        <v>6.7006113281250004</v>
      </c>
      <c r="T88">
        <v>0</v>
      </c>
      <c r="U88">
        <v>243.68766210747094</v>
      </c>
      <c r="V88">
        <v>4.6071731249999992</v>
      </c>
      <c r="W88">
        <v>8.8441374348341224</v>
      </c>
      <c r="X88">
        <v>37.463917591228295</v>
      </c>
      <c r="Y88">
        <v>0</v>
      </c>
      <c r="Z88">
        <v>1.6646652</v>
      </c>
      <c r="AA88">
        <v>10.705612319999998</v>
      </c>
      <c r="AB88">
        <v>10.035570479999999</v>
      </c>
      <c r="AC88">
        <v>7.3819532320000008</v>
      </c>
      <c r="AD88">
        <v>9.2942918000000017</v>
      </c>
      <c r="AE88">
        <v>12.556885224</v>
      </c>
      <c r="AF88">
        <v>0</v>
      </c>
      <c r="AG88">
        <v>0</v>
      </c>
      <c r="AH88">
        <v>38.846886999999995</v>
      </c>
      <c r="AI88">
        <v>3.5567619999999991</v>
      </c>
      <c r="AJ88">
        <v>0</v>
      </c>
      <c r="AK88">
        <v>6.3493099999999991</v>
      </c>
      <c r="AL88">
        <v>20.155329999999999</v>
      </c>
      <c r="AM88">
        <v>4.021851428571428</v>
      </c>
      <c r="AN88">
        <v>0</v>
      </c>
      <c r="AO88">
        <v>7.3929240000000016</v>
      </c>
      <c r="AP88">
        <v>2.9283659999999996</v>
      </c>
      <c r="AQ88">
        <v>0</v>
      </c>
      <c r="AR88">
        <v>8.4124799999999968</v>
      </c>
      <c r="AS88">
        <v>5.3985566399999998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21.779453036140282</v>
      </c>
      <c r="BB88">
        <f t="shared" si="1"/>
        <v>704.20231118786444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51.794854223667848</v>
      </c>
      <c r="L89">
        <v>65.246969235747201</v>
      </c>
      <c r="M89">
        <v>0</v>
      </c>
      <c r="N89">
        <v>30.002945797329144</v>
      </c>
      <c r="O89">
        <v>50.379618987579185</v>
      </c>
      <c r="P89">
        <v>62.242158895000415</v>
      </c>
      <c r="Q89">
        <v>5.5401134751773045</v>
      </c>
      <c r="R89">
        <v>10.770156698273766</v>
      </c>
      <c r="S89">
        <v>6.7006113281250004</v>
      </c>
      <c r="T89">
        <v>0</v>
      </c>
      <c r="U89">
        <v>243.68766210747094</v>
      </c>
      <c r="V89">
        <v>4.6071731249999992</v>
      </c>
      <c r="W89">
        <v>8.8441374348341224</v>
      </c>
      <c r="X89">
        <v>37.463917591228295</v>
      </c>
      <c r="Y89">
        <v>0</v>
      </c>
      <c r="Z89">
        <v>1.6646652</v>
      </c>
      <c r="AA89">
        <v>10.705612319999998</v>
      </c>
      <c r="AB89">
        <v>10.035570479999999</v>
      </c>
      <c r="AC89">
        <v>7.3819532320000008</v>
      </c>
      <c r="AD89">
        <v>9.2942918000000017</v>
      </c>
      <c r="AE89">
        <v>12.556885224</v>
      </c>
      <c r="AF89">
        <v>0</v>
      </c>
      <c r="AG89">
        <v>0</v>
      </c>
      <c r="AH89">
        <v>38.846886999999995</v>
      </c>
      <c r="AI89">
        <v>3.5567619999999991</v>
      </c>
      <c r="AJ89">
        <v>0</v>
      </c>
      <c r="AK89">
        <v>6.3493099999999991</v>
      </c>
      <c r="AL89">
        <v>20.155329999999999</v>
      </c>
      <c r="AM89">
        <v>4.021851428571428</v>
      </c>
      <c r="AN89">
        <v>0</v>
      </c>
      <c r="AO89">
        <v>7.3929240000000016</v>
      </c>
      <c r="AP89">
        <v>2.9283659999999996</v>
      </c>
      <c r="AQ89">
        <v>0</v>
      </c>
      <c r="AR89">
        <v>8.4124799999999968</v>
      </c>
      <c r="AS89">
        <v>5.3985566399999998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21.779453036140282</v>
      </c>
      <c r="BB89">
        <f t="shared" si="1"/>
        <v>704.20231118786444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51.794854223667848</v>
      </c>
      <c r="L90">
        <v>65.246969235747201</v>
      </c>
      <c r="M90">
        <v>0</v>
      </c>
      <c r="N90">
        <v>30.002945797329144</v>
      </c>
      <c r="O90">
        <v>50.379618987579185</v>
      </c>
      <c r="P90">
        <v>62.242158895000415</v>
      </c>
      <c r="Q90">
        <v>5.5401134751773045</v>
      </c>
      <c r="R90">
        <v>10.770156698273766</v>
      </c>
      <c r="S90">
        <v>6.7006113281250004</v>
      </c>
      <c r="T90">
        <v>0</v>
      </c>
      <c r="U90">
        <v>243.68766210747094</v>
      </c>
      <c r="V90">
        <v>4.6071731249999992</v>
      </c>
      <c r="W90">
        <v>8.8441374348341224</v>
      </c>
      <c r="X90">
        <v>37.463917591228295</v>
      </c>
      <c r="Y90">
        <v>0</v>
      </c>
      <c r="Z90">
        <v>1.6646652</v>
      </c>
      <c r="AA90">
        <v>10.705612319999998</v>
      </c>
      <c r="AB90">
        <v>10.035570479999999</v>
      </c>
      <c r="AC90">
        <v>7.3819532320000008</v>
      </c>
      <c r="AD90">
        <v>9.2942918000000017</v>
      </c>
      <c r="AE90">
        <v>12.556885224</v>
      </c>
      <c r="AF90">
        <v>0</v>
      </c>
      <c r="AG90">
        <v>0</v>
      </c>
      <c r="AH90">
        <v>38.846886999999995</v>
      </c>
      <c r="AI90">
        <v>3.5567619999999991</v>
      </c>
      <c r="AJ90">
        <v>0</v>
      </c>
      <c r="AK90">
        <v>6.3493099999999991</v>
      </c>
      <c r="AL90">
        <v>20.155329999999999</v>
      </c>
      <c r="AM90">
        <v>4.021851428571428</v>
      </c>
      <c r="AN90">
        <v>0</v>
      </c>
      <c r="AO90">
        <v>7.3929240000000016</v>
      </c>
      <c r="AP90">
        <v>2.9283659999999996</v>
      </c>
      <c r="AQ90">
        <v>0</v>
      </c>
      <c r="AR90">
        <v>8.4124799999999968</v>
      </c>
      <c r="AS90">
        <v>5.3985566399999998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21.779453036140282</v>
      </c>
      <c r="BB90">
        <f t="shared" si="1"/>
        <v>704.20231118786444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51.794854223667848</v>
      </c>
      <c r="L91">
        <v>65.246969235747201</v>
      </c>
      <c r="M91">
        <v>0</v>
      </c>
      <c r="N91">
        <v>30.002945797329144</v>
      </c>
      <c r="O91">
        <v>50.379618987579185</v>
      </c>
      <c r="P91">
        <v>62.242158895000415</v>
      </c>
      <c r="Q91">
        <v>5.5401134751773045</v>
      </c>
      <c r="R91">
        <v>10.770156698273766</v>
      </c>
      <c r="S91">
        <v>6.7006113281250004</v>
      </c>
      <c r="T91">
        <v>0</v>
      </c>
      <c r="U91">
        <v>243.68766210747094</v>
      </c>
      <c r="V91">
        <v>4.6071731249999992</v>
      </c>
      <c r="W91">
        <v>8.8441374348341224</v>
      </c>
      <c r="X91">
        <v>37.463917591228295</v>
      </c>
      <c r="Y91">
        <v>0</v>
      </c>
      <c r="Z91">
        <v>4.993995599999999</v>
      </c>
      <c r="AA91">
        <v>10.705612319999998</v>
      </c>
      <c r="AB91">
        <v>10.035570479999999</v>
      </c>
      <c r="AC91">
        <v>7.3819532320000008</v>
      </c>
      <c r="AD91">
        <v>9.2942918000000017</v>
      </c>
      <c r="AE91">
        <v>13.230809199999996</v>
      </c>
      <c r="AF91">
        <v>0</v>
      </c>
      <c r="AG91">
        <v>0</v>
      </c>
      <c r="AH91">
        <v>39.291882300000005</v>
      </c>
      <c r="AI91">
        <v>3.5567619999999991</v>
      </c>
      <c r="AJ91">
        <v>0</v>
      </c>
      <c r="AK91">
        <v>6.3493099999999991</v>
      </c>
      <c r="AL91">
        <v>20.155329999999999</v>
      </c>
      <c r="AM91">
        <v>4.021851428571428</v>
      </c>
      <c r="AN91">
        <v>0</v>
      </c>
      <c r="AO91">
        <v>7.4675999999999991</v>
      </c>
      <c r="AP91">
        <v>2.9283659999999996</v>
      </c>
      <c r="AQ91">
        <v>0</v>
      </c>
      <c r="AR91">
        <v>8.4124799999999968</v>
      </c>
      <c r="AS91">
        <v>5.4668928000000001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21.917190886140283</v>
      </c>
      <c r="BB91">
        <f t="shared" si="1"/>
        <v>708.65583517386426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51.794854223667848</v>
      </c>
      <c r="L92">
        <v>65.246969235747201</v>
      </c>
      <c r="M92">
        <v>0</v>
      </c>
      <c r="N92">
        <v>30.002945797329144</v>
      </c>
      <c r="O92">
        <v>50.379618987579185</v>
      </c>
      <c r="P92">
        <v>62.242158895000415</v>
      </c>
      <c r="Q92">
        <v>5.5401134751773045</v>
      </c>
      <c r="R92">
        <v>10.770156698273766</v>
      </c>
      <c r="S92">
        <v>6.7006113281250004</v>
      </c>
      <c r="T92">
        <v>0</v>
      </c>
      <c r="U92">
        <v>243.68766210747094</v>
      </c>
      <c r="V92">
        <v>4.6071731249999992</v>
      </c>
      <c r="W92">
        <v>8.8441374348341224</v>
      </c>
      <c r="X92">
        <v>37.463917591228295</v>
      </c>
      <c r="Y92">
        <v>0</v>
      </c>
      <c r="Z92">
        <v>4.993995599999999</v>
      </c>
      <c r="AA92">
        <v>10.705612319999998</v>
      </c>
      <c r="AB92">
        <v>10.035570479999999</v>
      </c>
      <c r="AC92">
        <v>7.3819532320000008</v>
      </c>
      <c r="AD92">
        <v>9.2942918000000017</v>
      </c>
      <c r="AE92">
        <v>13.230809199999996</v>
      </c>
      <c r="AF92">
        <v>0</v>
      </c>
      <c r="AG92">
        <v>0</v>
      </c>
      <c r="AH92">
        <v>39.291882300000005</v>
      </c>
      <c r="AI92">
        <v>0.80835500000000005</v>
      </c>
      <c r="AJ92">
        <v>0</v>
      </c>
      <c r="AK92">
        <v>6.3493099999999991</v>
      </c>
      <c r="AL92">
        <v>20.155329999999999</v>
      </c>
      <c r="AM92">
        <v>4.021851428571428</v>
      </c>
      <c r="AN92">
        <v>0</v>
      </c>
      <c r="AO92">
        <v>7.4675999999999991</v>
      </c>
      <c r="AP92">
        <v>2.9283659999999996</v>
      </c>
      <c r="AQ92">
        <v>0</v>
      </c>
      <c r="AR92">
        <v>8.4124799999999968</v>
      </c>
      <c r="AS92">
        <v>5.4668928000000001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21.834738676140283</v>
      </c>
      <c r="BB92">
        <f t="shared" si="1"/>
        <v>705.98988038386415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51.794854223667848</v>
      </c>
      <c r="L93">
        <v>65.246969235747201</v>
      </c>
      <c r="M93">
        <v>0</v>
      </c>
      <c r="N93">
        <v>30.002945797329144</v>
      </c>
      <c r="O93">
        <v>50.379618987579185</v>
      </c>
      <c r="P93">
        <v>62.242158895000415</v>
      </c>
      <c r="Q93">
        <v>5.5401134751773045</v>
      </c>
      <c r="R93">
        <v>10.770156698273766</v>
      </c>
      <c r="S93">
        <v>6.7006113281250004</v>
      </c>
      <c r="T93">
        <v>0</v>
      </c>
      <c r="U93">
        <v>243.68766210747094</v>
      </c>
      <c r="V93">
        <v>4.6071731249999992</v>
      </c>
      <c r="W93">
        <v>8.8441374348341224</v>
      </c>
      <c r="X93">
        <v>37.463917591228295</v>
      </c>
      <c r="Y93">
        <v>0</v>
      </c>
      <c r="Z93">
        <v>4.993995599999999</v>
      </c>
      <c r="AA93">
        <v>10.705612319999998</v>
      </c>
      <c r="AB93">
        <v>10.035570479999999</v>
      </c>
      <c r="AC93">
        <v>7.3819532320000008</v>
      </c>
      <c r="AD93">
        <v>9.2942918000000017</v>
      </c>
      <c r="AE93">
        <v>13.230809199999996</v>
      </c>
      <c r="AF93">
        <v>0</v>
      </c>
      <c r="AG93">
        <v>0</v>
      </c>
      <c r="AH93">
        <v>39.291882300000005</v>
      </c>
      <c r="AI93">
        <v>0.80835500000000005</v>
      </c>
      <c r="AJ93">
        <v>0</v>
      </c>
      <c r="AK93">
        <v>6.3493099999999991</v>
      </c>
      <c r="AL93">
        <v>20.155329999999999</v>
      </c>
      <c r="AM93">
        <v>4.021851428571428</v>
      </c>
      <c r="AN93">
        <v>0</v>
      </c>
      <c r="AO93">
        <v>7.4675999999999991</v>
      </c>
      <c r="AP93">
        <v>2.9283659999999996</v>
      </c>
      <c r="AQ93">
        <v>0</v>
      </c>
      <c r="AR93">
        <v>8.4124799999999968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21.855239524140281</v>
      </c>
      <c r="BB93">
        <f t="shared" si="1"/>
        <v>706.65274113586418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51.794854223667848</v>
      </c>
      <c r="L94">
        <v>65.246969235747201</v>
      </c>
      <c r="M94">
        <v>0</v>
      </c>
      <c r="N94">
        <v>30.002945797329144</v>
      </c>
      <c r="O94">
        <v>50.379618987579185</v>
      </c>
      <c r="P94">
        <v>62.242158895000415</v>
      </c>
      <c r="Q94">
        <v>5.5401134751773045</v>
      </c>
      <c r="R94">
        <v>10.770156698273766</v>
      </c>
      <c r="S94">
        <v>6.7006113281250004</v>
      </c>
      <c r="T94">
        <v>0</v>
      </c>
      <c r="U94">
        <v>243.68766210747094</v>
      </c>
      <c r="V94">
        <v>4.6071731249999992</v>
      </c>
      <c r="W94">
        <v>8.8441374348341224</v>
      </c>
      <c r="X94">
        <v>37.463917591228295</v>
      </c>
      <c r="Y94">
        <v>0</v>
      </c>
      <c r="Z94">
        <v>4.993995599999999</v>
      </c>
      <c r="AA94">
        <v>10.705612319999998</v>
      </c>
      <c r="AB94">
        <v>10.035570479999999</v>
      </c>
      <c r="AC94">
        <v>7.3819532320000008</v>
      </c>
      <c r="AD94">
        <v>9.2942918000000017</v>
      </c>
      <c r="AE94">
        <v>13.230809199999996</v>
      </c>
      <c r="AF94">
        <v>0</v>
      </c>
      <c r="AG94">
        <v>0</v>
      </c>
      <c r="AH94">
        <v>39.291882300000005</v>
      </c>
      <c r="AI94">
        <v>0.80835500000000005</v>
      </c>
      <c r="AJ94">
        <v>0</v>
      </c>
      <c r="AK94">
        <v>6.3493099999999991</v>
      </c>
      <c r="AL94">
        <v>20.155329999999999</v>
      </c>
      <c r="AM94">
        <v>4.021851428571428</v>
      </c>
      <c r="AN94">
        <v>0</v>
      </c>
      <c r="AO94">
        <v>7.4675999999999991</v>
      </c>
      <c r="AP94">
        <v>2.9283659999999996</v>
      </c>
      <c r="AQ94">
        <v>0</v>
      </c>
      <c r="AR94">
        <v>8.4124799999999968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21.855239524140281</v>
      </c>
      <c r="BB94">
        <f t="shared" si="1"/>
        <v>706.65274113586418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51.794854223667848</v>
      </c>
      <c r="L95">
        <v>65.246969235747201</v>
      </c>
      <c r="M95">
        <v>0</v>
      </c>
      <c r="N95">
        <v>30.002945797329144</v>
      </c>
      <c r="O95">
        <v>50.379618987579185</v>
      </c>
      <c r="P95">
        <v>62.242158895000415</v>
      </c>
      <c r="Q95">
        <v>5.5401134751773045</v>
      </c>
      <c r="R95">
        <v>10.770156698273766</v>
      </c>
      <c r="S95">
        <v>6.7006113281250004</v>
      </c>
      <c r="T95">
        <v>0</v>
      </c>
      <c r="U95">
        <v>243.68766210747094</v>
      </c>
      <c r="V95">
        <v>4.6071731249999992</v>
      </c>
      <c r="W95">
        <v>8.8441374348341224</v>
      </c>
      <c r="X95">
        <v>37.463917591228295</v>
      </c>
      <c r="Y95">
        <v>0</v>
      </c>
      <c r="Z95">
        <v>1.6646652</v>
      </c>
      <c r="AA95">
        <v>10.705612319999998</v>
      </c>
      <c r="AB95">
        <v>6.6903803199999992</v>
      </c>
      <c r="AC95">
        <v>4.9163427199999994</v>
      </c>
      <c r="AD95">
        <v>9.2942918000000017</v>
      </c>
      <c r="AE95">
        <v>12.556885224</v>
      </c>
      <c r="AF95">
        <v>0</v>
      </c>
      <c r="AG95">
        <v>0</v>
      </c>
      <c r="AH95">
        <v>38.846886999999995</v>
      </c>
      <c r="AI95">
        <v>0.80835500000000005</v>
      </c>
      <c r="AJ95">
        <v>0</v>
      </c>
      <c r="AK95">
        <v>6.3493099999999991</v>
      </c>
      <c r="AL95">
        <v>20.155329999999999</v>
      </c>
      <c r="AM95">
        <v>4.021851428571428</v>
      </c>
      <c r="AN95">
        <v>0</v>
      </c>
      <c r="AO95">
        <v>7.4675999999999991</v>
      </c>
      <c r="AP95">
        <v>2.9283659999999996</v>
      </c>
      <c r="AQ95">
        <v>0</v>
      </c>
      <c r="AR95">
        <v>8.4124799999999968</v>
      </c>
      <c r="AS95">
        <v>6.1502543999999997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21.547467724140276</v>
      </c>
      <c r="BB95">
        <f t="shared" si="1"/>
        <v>696.70146258786428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51.794854223667848</v>
      </c>
      <c r="L96">
        <v>65.246969235747201</v>
      </c>
      <c r="M96">
        <v>0</v>
      </c>
      <c r="N96">
        <v>30.002945797329144</v>
      </c>
      <c r="O96">
        <v>50.379618987579185</v>
      </c>
      <c r="P96">
        <v>62.242158895000415</v>
      </c>
      <c r="Q96">
        <v>5.5401134751773045</v>
      </c>
      <c r="R96">
        <v>10.770156698273766</v>
      </c>
      <c r="S96">
        <v>6.7006113281250004</v>
      </c>
      <c r="T96">
        <v>0</v>
      </c>
      <c r="U96">
        <v>243.68766210747094</v>
      </c>
      <c r="V96">
        <v>4.6071731249999992</v>
      </c>
      <c r="W96">
        <v>8.8441374348341224</v>
      </c>
      <c r="X96">
        <v>37.463917591228295</v>
      </c>
      <c r="Y96">
        <v>0</v>
      </c>
      <c r="Z96">
        <v>1.6646652</v>
      </c>
      <c r="AA96">
        <v>10.705612319999998</v>
      </c>
      <c r="AB96">
        <v>6.6903803199999992</v>
      </c>
      <c r="AC96">
        <v>4.9163427199999994</v>
      </c>
      <c r="AD96">
        <v>9.2942918000000017</v>
      </c>
      <c r="AE96">
        <v>12.556885224</v>
      </c>
      <c r="AF96">
        <v>0</v>
      </c>
      <c r="AG96">
        <v>0</v>
      </c>
      <c r="AH96">
        <v>38.846886999999995</v>
      </c>
      <c r="AI96">
        <v>0.80835500000000005</v>
      </c>
      <c r="AJ96">
        <v>0</v>
      </c>
      <c r="AK96">
        <v>6.3493099999999991</v>
      </c>
      <c r="AL96">
        <v>20.155329999999999</v>
      </c>
      <c r="AM96">
        <v>4.021851428571428</v>
      </c>
      <c r="AN96">
        <v>0</v>
      </c>
      <c r="AO96">
        <v>7.4675999999999991</v>
      </c>
      <c r="AP96">
        <v>2.9283659999999996</v>
      </c>
      <c r="AQ96">
        <v>0</v>
      </c>
      <c r="AR96">
        <v>8.4124799999999968</v>
      </c>
      <c r="AS96">
        <v>6.1502543999999997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21.547467724140276</v>
      </c>
      <c r="BB96">
        <f t="shared" si="1"/>
        <v>696.70146258786428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51.794854223667848</v>
      </c>
      <c r="L97">
        <v>65.246969235747201</v>
      </c>
      <c r="M97">
        <v>0</v>
      </c>
      <c r="N97">
        <v>30.002945797329144</v>
      </c>
      <c r="O97">
        <v>50.379618987579185</v>
      </c>
      <c r="P97">
        <v>62.242158895000415</v>
      </c>
      <c r="Q97">
        <v>5.5401134751773045</v>
      </c>
      <c r="R97">
        <v>10.770156698273766</v>
      </c>
      <c r="S97">
        <v>6.7006113281250004</v>
      </c>
      <c r="T97">
        <v>0</v>
      </c>
      <c r="U97">
        <v>243.68766210747094</v>
      </c>
      <c r="V97">
        <v>4.6071731249999992</v>
      </c>
      <c r="W97">
        <v>8.8441374348341224</v>
      </c>
      <c r="X97">
        <v>37.463917591228295</v>
      </c>
      <c r="Y97">
        <v>0</v>
      </c>
      <c r="Z97">
        <v>1.6646652</v>
      </c>
      <c r="AA97">
        <v>10.705612319999998</v>
      </c>
      <c r="AB97">
        <v>6.6903803199999992</v>
      </c>
      <c r="AC97">
        <v>4.9163427199999994</v>
      </c>
      <c r="AD97">
        <v>9.2942918000000017</v>
      </c>
      <c r="AE97">
        <v>12.556885224</v>
      </c>
      <c r="AF97">
        <v>0</v>
      </c>
      <c r="AG97">
        <v>0</v>
      </c>
      <c r="AH97">
        <v>38.846886999999995</v>
      </c>
      <c r="AI97">
        <v>0.80835500000000005</v>
      </c>
      <c r="AJ97">
        <v>0</v>
      </c>
      <c r="AK97">
        <v>6.3493099999999991</v>
      </c>
      <c r="AL97">
        <v>20.155329999999999</v>
      </c>
      <c r="AM97">
        <v>4.021851428571428</v>
      </c>
      <c r="AN97">
        <v>0</v>
      </c>
      <c r="AO97">
        <v>7.4675999999999991</v>
      </c>
      <c r="AP97">
        <v>2.9283659999999996</v>
      </c>
      <c r="AQ97">
        <v>0</v>
      </c>
      <c r="AR97">
        <v>9.8145600000000002</v>
      </c>
      <c r="AS97">
        <v>7.1752967999999999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21.620281396140275</v>
      </c>
      <c r="BB97">
        <f t="shared" si="1"/>
        <v>699.05577131586426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51.794854223667848</v>
      </c>
      <c r="L98">
        <v>65.246969235747201</v>
      </c>
      <c r="M98">
        <v>0</v>
      </c>
      <c r="N98">
        <v>30.002945797329144</v>
      </c>
      <c r="O98">
        <v>50.379618987579185</v>
      </c>
      <c r="P98">
        <v>62.242158895000415</v>
      </c>
      <c r="Q98">
        <v>5.5401134751773045</v>
      </c>
      <c r="R98">
        <v>10.770156698273766</v>
      </c>
      <c r="S98">
        <v>6.7006113281250004</v>
      </c>
      <c r="T98">
        <v>0</v>
      </c>
      <c r="U98">
        <v>243.68766210747094</v>
      </c>
      <c r="V98">
        <v>4.6071731249999992</v>
      </c>
      <c r="W98">
        <v>8.8441374348341224</v>
      </c>
      <c r="X98">
        <v>37.463917591228295</v>
      </c>
      <c r="Y98">
        <v>0</v>
      </c>
      <c r="Z98">
        <v>1.6646652</v>
      </c>
      <c r="AA98">
        <v>10.705612319999998</v>
      </c>
      <c r="AB98">
        <v>6.6903803199999992</v>
      </c>
      <c r="AC98">
        <v>4.9163427199999994</v>
      </c>
      <c r="AD98">
        <v>9.2942918000000017</v>
      </c>
      <c r="AE98">
        <v>12.556885224</v>
      </c>
      <c r="AF98">
        <v>0</v>
      </c>
      <c r="AG98">
        <v>0</v>
      </c>
      <c r="AH98">
        <v>38.846886999999995</v>
      </c>
      <c r="AI98">
        <v>0.80835500000000005</v>
      </c>
      <c r="AJ98">
        <v>0</v>
      </c>
      <c r="AK98">
        <v>6.3493099999999991</v>
      </c>
      <c r="AL98">
        <v>20.155329999999999</v>
      </c>
      <c r="AM98">
        <v>4.021851428571428</v>
      </c>
      <c r="AN98">
        <v>0</v>
      </c>
      <c r="AO98">
        <v>7.4675999999999991</v>
      </c>
      <c r="AP98">
        <v>2.9283659999999996</v>
      </c>
      <c r="AQ98">
        <v>0</v>
      </c>
      <c r="AR98">
        <v>9.8145600000000002</v>
      </c>
      <c r="AS98">
        <v>7.1752967999999999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21.620281396140275</v>
      </c>
      <c r="BB98">
        <f t="shared" si="1"/>
        <v>699.05577131586426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1.019590201506765</v>
      </c>
      <c r="L99">
        <f t="shared" si="2"/>
        <v>1.131174907211381</v>
      </c>
      <c r="M99">
        <f t="shared" si="2"/>
        <v>0</v>
      </c>
      <c r="N99">
        <f t="shared" si="2"/>
        <v>0.72007069913589994</v>
      </c>
      <c r="O99">
        <f t="shared" si="2"/>
        <v>1.2091108557019015</v>
      </c>
      <c r="P99">
        <f t="shared" si="2"/>
        <v>1.4938118134800087</v>
      </c>
      <c r="Q99">
        <f t="shared" si="2"/>
        <v>0.10241594643318661</v>
      </c>
      <c r="R99">
        <f t="shared" si="2"/>
        <v>0.20418284803404591</v>
      </c>
      <c r="S99">
        <f t="shared" si="2"/>
        <v>0.12718559212038072</v>
      </c>
      <c r="T99">
        <f t="shared" si="2"/>
        <v>0</v>
      </c>
      <c r="U99">
        <f t="shared" si="2"/>
        <v>5.8485038905792992</v>
      </c>
      <c r="V99">
        <f t="shared" si="2"/>
        <v>8.5232851389204459E-2</v>
      </c>
      <c r="W99">
        <f t="shared" si="2"/>
        <v>0.21226097539347577</v>
      </c>
      <c r="X99">
        <f t="shared" si="2"/>
        <v>0.89913402218948013</v>
      </c>
      <c r="Y99">
        <f t="shared" si="2"/>
        <v>0</v>
      </c>
      <c r="Z99">
        <f t="shared" si="2"/>
        <v>5.5143501600000054E-2</v>
      </c>
      <c r="AA99">
        <f t="shared" si="2"/>
        <v>0.10835379142</v>
      </c>
      <c r="AB99">
        <f t="shared" si="2"/>
        <v>0.17478618586</v>
      </c>
      <c r="AC99">
        <f t="shared" si="2"/>
        <v>0.12908561279599987</v>
      </c>
      <c r="AD99">
        <f t="shared" si="2"/>
        <v>0.22306300319999994</v>
      </c>
      <c r="AE99">
        <f t="shared" si="2"/>
        <v>0.29579135964799991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7.9428962300000003E-2</v>
      </c>
      <c r="AJ99">
        <f t="shared" si="2"/>
        <v>0</v>
      </c>
      <c r="AK99">
        <f t="shared" si="2"/>
        <v>0.16508205999999973</v>
      </c>
      <c r="AL99">
        <f t="shared" si="2"/>
        <v>0.48700353000000074</v>
      </c>
      <c r="AM99">
        <f t="shared" si="2"/>
        <v>2.7082328253968242E-2</v>
      </c>
      <c r="AN99">
        <f t="shared" si="2"/>
        <v>0</v>
      </c>
      <c r="AO99">
        <f t="shared" si="2"/>
        <v>0.17776621799999984</v>
      </c>
      <c r="AP99">
        <f t="shared" si="2"/>
        <v>6.8824735350000027E-2</v>
      </c>
      <c r="AQ99">
        <f t="shared" si="2"/>
        <v>0</v>
      </c>
      <c r="AR99">
        <f t="shared" si="2"/>
        <v>0.1990953599999998</v>
      </c>
      <c r="AS99">
        <f t="shared" si="2"/>
        <v>0.14360844023999988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0.48961349865811066</v>
      </c>
      <c r="BB99">
        <f t="shared" si="1"/>
        <v>15.830836467084891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2.948512800153066</v>
      </c>
      <c r="L3">
        <v>460.93494098585774</v>
      </c>
      <c r="M3">
        <v>14.113402061855671</v>
      </c>
      <c r="N3">
        <v>36.240671641791039</v>
      </c>
      <c r="O3">
        <v>0</v>
      </c>
      <c r="P3">
        <v>38.528896437074131</v>
      </c>
      <c r="Q3">
        <v>6.6955933806146568</v>
      </c>
      <c r="R3">
        <v>13.006638998298079</v>
      </c>
      <c r="S3">
        <v>8.1025853906250003</v>
      </c>
      <c r="T3">
        <v>0</v>
      </c>
      <c r="U3">
        <v>53.525101178694861</v>
      </c>
      <c r="V3">
        <v>5.5657842954545451</v>
      </c>
      <c r="W3">
        <v>10.678935177725117</v>
      </c>
      <c r="X3">
        <v>45.26224433973541</v>
      </c>
      <c r="Y3">
        <v>0</v>
      </c>
      <c r="Z3">
        <v>2.0107058400000004</v>
      </c>
      <c r="AA3">
        <v>12.931030944000002</v>
      </c>
      <c r="AB3">
        <v>8.0811365439999996</v>
      </c>
      <c r="AC3">
        <v>5.9383226239999995</v>
      </c>
      <c r="AD3">
        <v>11.226333560000002</v>
      </c>
      <c r="AE3">
        <v>15.167135380800001</v>
      </c>
      <c r="AF3">
        <v>8.1675000000000004</v>
      </c>
      <c r="AG3">
        <v>11.468183999999999</v>
      </c>
      <c r="AH3">
        <v>46.922145399999991</v>
      </c>
      <c r="AI3">
        <v>0.97639100000000023</v>
      </c>
      <c r="AJ3">
        <v>0</v>
      </c>
      <c r="AK3">
        <v>15.338419999999999</v>
      </c>
      <c r="AL3">
        <v>0</v>
      </c>
      <c r="AM3">
        <v>0</v>
      </c>
      <c r="AN3">
        <v>0.87997999999999998</v>
      </c>
      <c r="AO3">
        <v>9.019919999999999</v>
      </c>
      <c r="AP3">
        <v>3.9694090800000001</v>
      </c>
      <c r="AQ3">
        <v>14.323529999999998</v>
      </c>
      <c r="AR3">
        <v>16.088591999999998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26.642986082345907</v>
      </c>
      <c r="BB3">
        <f>SUM(B3:AZ3)-BA3</f>
        <v>861.45657509033322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2.948512800153066</v>
      </c>
      <c r="L4">
        <v>460.93494098585774</v>
      </c>
      <c r="M4">
        <v>14.113402061855671</v>
      </c>
      <c r="N4">
        <v>36.240671641791039</v>
      </c>
      <c r="O4">
        <v>0</v>
      </c>
      <c r="P4">
        <v>38.528896437074131</v>
      </c>
      <c r="Q4">
        <v>6.6955933806146568</v>
      </c>
      <c r="R4">
        <v>13.006638998298079</v>
      </c>
      <c r="S4">
        <v>8.1025853906250003</v>
      </c>
      <c r="T4">
        <v>0</v>
      </c>
      <c r="U4">
        <v>53.525101178694861</v>
      </c>
      <c r="V4">
        <v>5.5657842954545451</v>
      </c>
      <c r="W4">
        <v>10.678935177725117</v>
      </c>
      <c r="X4">
        <v>45.26224433973541</v>
      </c>
      <c r="Y4">
        <v>0</v>
      </c>
      <c r="Z4">
        <v>2.0107058400000004</v>
      </c>
      <c r="AA4">
        <v>12.931030944000002</v>
      </c>
      <c r="AB4">
        <v>8.0811365439999996</v>
      </c>
      <c r="AC4">
        <v>5.9383226239999995</v>
      </c>
      <c r="AD4">
        <v>11.226333560000002</v>
      </c>
      <c r="AE4">
        <v>15.167135380800001</v>
      </c>
      <c r="AF4">
        <v>8.1675000000000004</v>
      </c>
      <c r="AG4">
        <v>11.468183999999999</v>
      </c>
      <c r="AH4">
        <v>46.922145399999991</v>
      </c>
      <c r="AI4">
        <v>0.97639100000000023</v>
      </c>
      <c r="AJ4">
        <v>0</v>
      </c>
      <c r="AK4">
        <v>15.338419999999999</v>
      </c>
      <c r="AL4">
        <v>0</v>
      </c>
      <c r="AM4">
        <v>0</v>
      </c>
      <c r="AN4">
        <v>0.87997999999999998</v>
      </c>
      <c r="AO4">
        <v>9.019919999999999</v>
      </c>
      <c r="AP4">
        <v>3.9694090800000001</v>
      </c>
      <c r="AQ4">
        <v>14.323529999999998</v>
      </c>
      <c r="AR4">
        <v>16.088591999999998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26.642986082345907</v>
      </c>
      <c r="BB4">
        <f t="shared" ref="BB4:BB67" si="0">SUM(B4:AZ4)-BA4</f>
        <v>861.45657509033322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2.948512800153066</v>
      </c>
      <c r="L5">
        <v>460.93494098585774</v>
      </c>
      <c r="M5">
        <v>14.113402061855671</v>
      </c>
      <c r="N5">
        <v>36.240671641791039</v>
      </c>
      <c r="O5">
        <v>0</v>
      </c>
      <c r="P5">
        <v>38.528896437074131</v>
      </c>
      <c r="Q5">
        <v>6.6955933806146568</v>
      </c>
      <c r="R5">
        <v>13.006638998298079</v>
      </c>
      <c r="S5">
        <v>8.1025853906250003</v>
      </c>
      <c r="T5">
        <v>0</v>
      </c>
      <c r="U5">
        <v>53.525101178694861</v>
      </c>
      <c r="V5">
        <v>5.5657842954545451</v>
      </c>
      <c r="W5">
        <v>10.678935177725117</v>
      </c>
      <c r="X5">
        <v>45.26224433973541</v>
      </c>
      <c r="Y5">
        <v>0</v>
      </c>
      <c r="Z5">
        <v>2.0107058400000004</v>
      </c>
      <c r="AA5">
        <v>12.931030944000002</v>
      </c>
      <c r="AB5">
        <v>8.0811365439999996</v>
      </c>
      <c r="AC5">
        <v>5.9383226239999995</v>
      </c>
      <c r="AD5">
        <v>11.226333560000002</v>
      </c>
      <c r="AE5">
        <v>15.167135380800001</v>
      </c>
      <c r="AF5">
        <v>8.1675000000000004</v>
      </c>
      <c r="AG5">
        <v>11.468183999999999</v>
      </c>
      <c r="AH5">
        <v>46.922145399999991</v>
      </c>
      <c r="AI5">
        <v>0.97639100000000023</v>
      </c>
      <c r="AJ5">
        <v>0</v>
      </c>
      <c r="AK5">
        <v>15.338419999999999</v>
      </c>
      <c r="AL5">
        <v>0</v>
      </c>
      <c r="AM5">
        <v>0</v>
      </c>
      <c r="AN5">
        <v>0.86085</v>
      </c>
      <c r="AO5">
        <v>9.019919999999999</v>
      </c>
      <c r="AP5">
        <v>3.9694090800000001</v>
      </c>
      <c r="AQ5">
        <v>14.323529999999998</v>
      </c>
      <c r="AR5">
        <v>6.0967296000000006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26.342657210345905</v>
      </c>
      <c r="BB5">
        <f t="shared" si="0"/>
        <v>851.74591156233328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2.948512800153066</v>
      </c>
      <c r="L6">
        <v>460.93494098585774</v>
      </c>
      <c r="M6">
        <v>14.113402061855671</v>
      </c>
      <c r="N6">
        <v>36.240671641791039</v>
      </c>
      <c r="O6">
        <v>0</v>
      </c>
      <c r="P6">
        <v>38.528896437074131</v>
      </c>
      <c r="Q6">
        <v>6.6955933806146568</v>
      </c>
      <c r="R6">
        <v>13.006638998298079</v>
      </c>
      <c r="S6">
        <v>8.1025853906250003</v>
      </c>
      <c r="T6">
        <v>0</v>
      </c>
      <c r="U6">
        <v>53.525101178694861</v>
      </c>
      <c r="V6">
        <v>5.5657842954545451</v>
      </c>
      <c r="W6">
        <v>10.678935177725117</v>
      </c>
      <c r="X6">
        <v>45.26224433973541</v>
      </c>
      <c r="Y6">
        <v>0</v>
      </c>
      <c r="Z6">
        <v>2.0107058400000004</v>
      </c>
      <c r="AA6">
        <v>12.931030944000002</v>
      </c>
      <c r="AB6">
        <v>8.0811365439999996</v>
      </c>
      <c r="AC6">
        <v>5.9383226239999995</v>
      </c>
      <c r="AD6">
        <v>11.226333560000002</v>
      </c>
      <c r="AE6">
        <v>15.167135380800001</v>
      </c>
      <c r="AF6">
        <v>8.1675000000000004</v>
      </c>
      <c r="AG6">
        <v>11.468183999999999</v>
      </c>
      <c r="AH6">
        <v>46.922145399999991</v>
      </c>
      <c r="AI6">
        <v>0.97639100000000023</v>
      </c>
      <c r="AJ6">
        <v>0</v>
      </c>
      <c r="AK6">
        <v>15.338419999999999</v>
      </c>
      <c r="AL6">
        <v>0</v>
      </c>
      <c r="AM6">
        <v>0</v>
      </c>
      <c r="AN6">
        <v>0.86085</v>
      </c>
      <c r="AO6">
        <v>9.019919999999999</v>
      </c>
      <c r="AP6">
        <v>3.9694090800000001</v>
      </c>
      <c r="AQ6">
        <v>14.323529999999998</v>
      </c>
      <c r="AR6">
        <v>6.0967296000000006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26.342657210345905</v>
      </c>
      <c r="BB6">
        <f t="shared" si="0"/>
        <v>851.74591156233328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2.948512800153066</v>
      </c>
      <c r="L7">
        <v>460.93494098585774</v>
      </c>
      <c r="M7">
        <v>14.113402061855671</v>
      </c>
      <c r="N7">
        <v>36.240671641791039</v>
      </c>
      <c r="O7">
        <v>0</v>
      </c>
      <c r="P7">
        <v>38.528896437074131</v>
      </c>
      <c r="Q7">
        <v>6.6955933806146568</v>
      </c>
      <c r="R7">
        <v>13.006638998298079</v>
      </c>
      <c r="S7">
        <v>8.1025853906250003</v>
      </c>
      <c r="T7">
        <v>0</v>
      </c>
      <c r="U7">
        <v>53.525101178694861</v>
      </c>
      <c r="V7">
        <v>5.5657842954545451</v>
      </c>
      <c r="W7">
        <v>10.678935177725117</v>
      </c>
      <c r="X7">
        <v>45.26224433973541</v>
      </c>
      <c r="Y7">
        <v>0</v>
      </c>
      <c r="Z7">
        <v>2.0107058400000004</v>
      </c>
      <c r="AA7">
        <v>8.6182635760000004</v>
      </c>
      <c r="AB7">
        <v>8.0811365439999996</v>
      </c>
      <c r="AC7">
        <v>5.9383226239999995</v>
      </c>
      <c r="AD7">
        <v>11.226333560000002</v>
      </c>
      <c r="AE7">
        <v>15.167135380800001</v>
      </c>
      <c r="AF7">
        <v>5.4449999999999994</v>
      </c>
      <c r="AG7">
        <v>11.468183999999999</v>
      </c>
      <c r="AH7">
        <v>46.922145399999991</v>
      </c>
      <c r="AI7">
        <v>0.97639100000000023</v>
      </c>
      <c r="AJ7">
        <v>0</v>
      </c>
      <c r="AK7">
        <v>15.338419999999999</v>
      </c>
      <c r="AL7">
        <v>0</v>
      </c>
      <c r="AM7">
        <v>0</v>
      </c>
      <c r="AN7">
        <v>0.86085</v>
      </c>
      <c r="AO7">
        <v>9.019919999999999</v>
      </c>
      <c r="AP7">
        <v>3.9694090800000001</v>
      </c>
      <c r="AQ7">
        <v>14.323529999999998</v>
      </c>
      <c r="AR7">
        <v>6.0967296000000006</v>
      </c>
      <c r="AS7">
        <v>6.5207762879999995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26.027597302745903</v>
      </c>
      <c r="BB7">
        <f t="shared" si="0"/>
        <v>841.55896227793335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2.948512800153066</v>
      </c>
      <c r="L8">
        <v>460.93494098585774</v>
      </c>
      <c r="M8">
        <v>14.113402061855671</v>
      </c>
      <c r="N8">
        <v>36.240671641791039</v>
      </c>
      <c r="O8">
        <v>0</v>
      </c>
      <c r="P8">
        <v>38.528896437074131</v>
      </c>
      <c r="Q8">
        <v>6.6955933806146568</v>
      </c>
      <c r="R8">
        <v>13.006638998298079</v>
      </c>
      <c r="S8">
        <v>8.1025853906250003</v>
      </c>
      <c r="T8">
        <v>0</v>
      </c>
      <c r="U8">
        <v>53.525101178694861</v>
      </c>
      <c r="V8">
        <v>5.5657842954545451</v>
      </c>
      <c r="W8">
        <v>10.678935177725117</v>
      </c>
      <c r="X8">
        <v>45.26224433973541</v>
      </c>
      <c r="Y8">
        <v>0</v>
      </c>
      <c r="Z8">
        <v>2.0107058400000004</v>
      </c>
      <c r="AA8">
        <v>8.6182635760000004</v>
      </c>
      <c r="AB8">
        <v>8.0811365439999996</v>
      </c>
      <c r="AC8">
        <v>5.9383226239999995</v>
      </c>
      <c r="AD8">
        <v>11.226333560000002</v>
      </c>
      <c r="AE8">
        <v>15.167135380800001</v>
      </c>
      <c r="AF8">
        <v>5.4449999999999994</v>
      </c>
      <c r="AG8">
        <v>11.468183999999999</v>
      </c>
      <c r="AH8">
        <v>46.922145399999991</v>
      </c>
      <c r="AI8">
        <v>0.97639100000000023</v>
      </c>
      <c r="AJ8">
        <v>0</v>
      </c>
      <c r="AK8">
        <v>15.338419999999999</v>
      </c>
      <c r="AL8">
        <v>0</v>
      </c>
      <c r="AM8">
        <v>0</v>
      </c>
      <c r="AN8">
        <v>0.86085</v>
      </c>
      <c r="AO8">
        <v>9.019919999999999</v>
      </c>
      <c r="AP8">
        <v>3.9694090800000001</v>
      </c>
      <c r="AQ8">
        <v>14.323529999999998</v>
      </c>
      <c r="AR8">
        <v>6.0967296000000006</v>
      </c>
      <c r="AS8">
        <v>6.5207762879999995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26.027597302745903</v>
      </c>
      <c r="BB8">
        <f t="shared" si="0"/>
        <v>841.55896227793335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2.9485049515608179</v>
      </c>
      <c r="L9">
        <v>460.9296443638051</v>
      </c>
      <c r="M9">
        <v>14.113402061855671</v>
      </c>
      <c r="N9">
        <v>36.240671641791039</v>
      </c>
      <c r="O9">
        <v>0</v>
      </c>
      <c r="P9">
        <v>38.528896437074131</v>
      </c>
      <c r="Q9">
        <v>6.6955933806146568</v>
      </c>
      <c r="R9">
        <v>13.006638998298079</v>
      </c>
      <c r="S9">
        <v>8.1025853906250003</v>
      </c>
      <c r="T9">
        <v>0</v>
      </c>
      <c r="U9">
        <v>53.525101178694861</v>
      </c>
      <c r="V9">
        <v>5.5657842954545451</v>
      </c>
      <c r="W9">
        <v>10.678935177725117</v>
      </c>
      <c r="X9">
        <v>45.26224433973541</v>
      </c>
      <c r="Y9">
        <v>0</v>
      </c>
      <c r="Z9">
        <v>2.0107058400000004</v>
      </c>
      <c r="AA9">
        <v>8.6182635760000004</v>
      </c>
      <c r="AB9">
        <v>8.0811365439999996</v>
      </c>
      <c r="AC9">
        <v>5.9383226239999995</v>
      </c>
      <c r="AD9">
        <v>11.226333560000002</v>
      </c>
      <c r="AE9">
        <v>15.167135380800001</v>
      </c>
      <c r="AF9">
        <v>5.4449999999999994</v>
      </c>
      <c r="AG9">
        <v>11.468183999999999</v>
      </c>
      <c r="AH9">
        <v>46.922145399999991</v>
      </c>
      <c r="AI9">
        <v>0.97639100000000023</v>
      </c>
      <c r="AJ9">
        <v>0</v>
      </c>
      <c r="AK9">
        <v>15.338419999999999</v>
      </c>
      <c r="AL9">
        <v>0</v>
      </c>
      <c r="AM9">
        <v>0</v>
      </c>
      <c r="AN9">
        <v>0.86085</v>
      </c>
      <c r="AO9">
        <v>9.019919999999999</v>
      </c>
      <c r="AP9">
        <v>3.9694090800000001</v>
      </c>
      <c r="AQ9">
        <v>14.323529999999998</v>
      </c>
      <c r="AR9">
        <v>8.1289727999999979</v>
      </c>
      <c r="AS9">
        <v>6.5207762879999995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26.088405464626533</v>
      </c>
      <c r="BB9">
        <f t="shared" si="0"/>
        <v>843.52509284540793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2.9485049515608179</v>
      </c>
      <c r="L10">
        <v>460.92961856461523</v>
      </c>
      <c r="M10">
        <v>14.113402061855671</v>
      </c>
      <c r="N10">
        <v>36.240671641791039</v>
      </c>
      <c r="O10">
        <v>0</v>
      </c>
      <c r="P10">
        <v>38.528896437074131</v>
      </c>
      <c r="Q10">
        <v>6.6955933806146568</v>
      </c>
      <c r="R10">
        <v>13.006638998298079</v>
      </c>
      <c r="S10">
        <v>8.1025853906250003</v>
      </c>
      <c r="T10">
        <v>0</v>
      </c>
      <c r="U10">
        <v>53.525101178694861</v>
      </c>
      <c r="V10">
        <v>5.5657842954545451</v>
      </c>
      <c r="W10">
        <v>10.678935177725117</v>
      </c>
      <c r="X10">
        <v>45.26224433973541</v>
      </c>
      <c r="Y10">
        <v>0</v>
      </c>
      <c r="Z10">
        <v>2.0107058400000004</v>
      </c>
      <c r="AA10">
        <v>8.6182635760000004</v>
      </c>
      <c r="AB10">
        <v>8.0811365439999996</v>
      </c>
      <c r="AC10">
        <v>5.9383226239999995</v>
      </c>
      <c r="AD10">
        <v>11.226333560000002</v>
      </c>
      <c r="AE10">
        <v>15.167135380800001</v>
      </c>
      <c r="AF10">
        <v>5.4449999999999994</v>
      </c>
      <c r="AG10">
        <v>11.468183999999999</v>
      </c>
      <c r="AH10">
        <v>46.922145399999991</v>
      </c>
      <c r="AI10">
        <v>0.97639100000000023</v>
      </c>
      <c r="AJ10">
        <v>0</v>
      </c>
      <c r="AK10">
        <v>15.338419999999999</v>
      </c>
      <c r="AL10">
        <v>0</v>
      </c>
      <c r="AM10">
        <v>0</v>
      </c>
      <c r="AN10">
        <v>0.86085</v>
      </c>
      <c r="AO10">
        <v>9.019919999999999</v>
      </c>
      <c r="AP10">
        <v>3.9694090800000001</v>
      </c>
      <c r="AQ10">
        <v>14.323529999999998</v>
      </c>
      <c r="AR10">
        <v>8.1289727999999979</v>
      </c>
      <c r="AS10">
        <v>6.5207762879999995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26.088404690650862</v>
      </c>
      <c r="BB10">
        <f t="shared" si="0"/>
        <v>843.52506782019373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2.9485049515608179</v>
      </c>
      <c r="L11">
        <v>460.92797406318334</v>
      </c>
      <c r="M11">
        <v>14.113402061855671</v>
      </c>
      <c r="N11">
        <v>36.240671641791039</v>
      </c>
      <c r="O11">
        <v>0</v>
      </c>
      <c r="P11">
        <v>38.528896437074131</v>
      </c>
      <c r="Q11">
        <v>6.6955933806146568</v>
      </c>
      <c r="R11">
        <v>13.006638998298079</v>
      </c>
      <c r="S11">
        <v>8.1025853906250003</v>
      </c>
      <c r="T11">
        <v>0</v>
      </c>
      <c r="U11">
        <v>53.525101178694861</v>
      </c>
      <c r="V11">
        <v>5.5657842954545451</v>
      </c>
      <c r="W11">
        <v>10.678935177725117</v>
      </c>
      <c r="X11">
        <v>45.26224433973541</v>
      </c>
      <c r="Y11">
        <v>0</v>
      </c>
      <c r="Z11">
        <v>2.0107058400000004</v>
      </c>
      <c r="AA11">
        <v>7.2711599999999983</v>
      </c>
      <c r="AB11">
        <v>8.0811365439999996</v>
      </c>
      <c r="AC11">
        <v>5.9383226239999995</v>
      </c>
      <c r="AD11">
        <v>11.226333560000002</v>
      </c>
      <c r="AE11">
        <v>15.167135380800001</v>
      </c>
      <c r="AF11">
        <v>5.4449999999999994</v>
      </c>
      <c r="AG11">
        <v>11.468183999999999</v>
      </c>
      <c r="AH11">
        <v>46.922145399999991</v>
      </c>
      <c r="AI11">
        <v>4.2961203999999995</v>
      </c>
      <c r="AJ11">
        <v>0</v>
      </c>
      <c r="AK11">
        <v>7.6692099999999996</v>
      </c>
      <c r="AL11">
        <v>0</v>
      </c>
      <c r="AM11">
        <v>0</v>
      </c>
      <c r="AN11">
        <v>0.86085</v>
      </c>
      <c r="AO11">
        <v>9.019919999999999</v>
      </c>
      <c r="AP11">
        <v>3.9694090800000001</v>
      </c>
      <c r="AQ11">
        <v>14.323529999999998</v>
      </c>
      <c r="AR11">
        <v>8.8063871999999996</v>
      </c>
      <c r="AS11">
        <v>6.5207762879999995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25.937780139607909</v>
      </c>
      <c r="BB11">
        <f t="shared" si="0"/>
        <v>838.65487809380465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2.9484918016583386</v>
      </c>
      <c r="L12">
        <v>460.92797508734623</v>
      </c>
      <c r="M12">
        <v>14.113402061855671</v>
      </c>
      <c r="N12">
        <v>36.240671641791039</v>
      </c>
      <c r="O12">
        <v>0</v>
      </c>
      <c r="P12">
        <v>38.528896437074131</v>
      </c>
      <c r="Q12">
        <v>6.6955933806146568</v>
      </c>
      <c r="R12">
        <v>13.006638998298079</v>
      </c>
      <c r="S12">
        <v>8.1025853906250003</v>
      </c>
      <c r="T12">
        <v>0</v>
      </c>
      <c r="U12">
        <v>53.525101178694861</v>
      </c>
      <c r="V12">
        <v>5.5657842954545451</v>
      </c>
      <c r="W12">
        <v>10.678935177725117</v>
      </c>
      <c r="X12">
        <v>45.26224433973541</v>
      </c>
      <c r="Y12">
        <v>0</v>
      </c>
      <c r="Z12">
        <v>2.0107058400000004</v>
      </c>
      <c r="AA12">
        <v>4.3103436479999999</v>
      </c>
      <c r="AB12">
        <v>8.0811365439999996</v>
      </c>
      <c r="AC12">
        <v>5.9383226239999995</v>
      </c>
      <c r="AD12">
        <v>11.226333560000002</v>
      </c>
      <c r="AE12">
        <v>15.167135380800001</v>
      </c>
      <c r="AF12">
        <v>5.4449999999999994</v>
      </c>
      <c r="AG12">
        <v>11.468183999999999</v>
      </c>
      <c r="AH12">
        <v>46.922145399999991</v>
      </c>
      <c r="AI12">
        <v>4.2961203999999995</v>
      </c>
      <c r="AJ12">
        <v>0</v>
      </c>
      <c r="AK12">
        <v>7.6692099999999996</v>
      </c>
      <c r="AL12">
        <v>0</v>
      </c>
      <c r="AM12">
        <v>0</v>
      </c>
      <c r="AN12">
        <v>0.86085</v>
      </c>
      <c r="AO12">
        <v>9.019919999999999</v>
      </c>
      <c r="AP12">
        <v>3.9694090800000001</v>
      </c>
      <c r="AQ12">
        <v>14.323529999999998</v>
      </c>
      <c r="AR12">
        <v>8.8063871999999996</v>
      </c>
      <c r="AS12">
        <v>6.5207762879999995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25.848955346635734</v>
      </c>
      <c r="BB12">
        <f t="shared" si="0"/>
        <v>835.78287440903716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2.9484895070967738</v>
      </c>
      <c r="L13">
        <v>460.92797508734623</v>
      </c>
      <c r="M13">
        <v>14.113402061855671</v>
      </c>
      <c r="N13">
        <v>36.240671641791039</v>
      </c>
      <c r="O13">
        <v>0</v>
      </c>
      <c r="P13">
        <v>38.528896437074131</v>
      </c>
      <c r="Q13">
        <v>6.6955933806146568</v>
      </c>
      <c r="R13">
        <v>13.006638998298079</v>
      </c>
      <c r="S13">
        <v>8.1025853906250003</v>
      </c>
      <c r="T13">
        <v>0</v>
      </c>
      <c r="U13">
        <v>53.525101178694861</v>
      </c>
      <c r="V13">
        <v>5.5657125000000001</v>
      </c>
      <c r="W13">
        <v>10.678935177725117</v>
      </c>
      <c r="X13">
        <v>45.26224433973541</v>
      </c>
      <c r="Y13">
        <v>0</v>
      </c>
      <c r="Z13">
        <v>2.0107058400000004</v>
      </c>
      <c r="AA13">
        <v>4.3103436479999999</v>
      </c>
      <c r="AB13">
        <v>8.0811365439999996</v>
      </c>
      <c r="AC13">
        <v>5.9383226239999995</v>
      </c>
      <c r="AD13">
        <v>11.226333560000002</v>
      </c>
      <c r="AE13">
        <v>15.167135380800001</v>
      </c>
      <c r="AF13">
        <v>5.4449999999999994</v>
      </c>
      <c r="AG13">
        <v>11.468183999999999</v>
      </c>
      <c r="AH13">
        <v>46.922145399999991</v>
      </c>
      <c r="AI13">
        <v>4.2961203999999995</v>
      </c>
      <c r="AJ13">
        <v>0</v>
      </c>
      <c r="AK13">
        <v>7.6692099999999996</v>
      </c>
      <c r="AL13">
        <v>0</v>
      </c>
      <c r="AM13">
        <v>0</v>
      </c>
      <c r="AN13">
        <v>0.86085</v>
      </c>
      <c r="AO13">
        <v>9.019919999999999</v>
      </c>
      <c r="AP13">
        <v>3.9694090800000001</v>
      </c>
      <c r="AQ13">
        <v>14.323529999999998</v>
      </c>
      <c r="AR13">
        <v>8.8063871999999996</v>
      </c>
      <c r="AS13">
        <v>6.5207762879999995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25.848953130071614</v>
      </c>
      <c r="BB13">
        <f t="shared" si="0"/>
        <v>835.78280253558501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2.9484996491692588</v>
      </c>
      <c r="L14">
        <v>460.92797508734623</v>
      </c>
      <c r="M14">
        <v>14.113402061855671</v>
      </c>
      <c r="N14">
        <v>36.240671641791039</v>
      </c>
      <c r="O14">
        <v>0</v>
      </c>
      <c r="P14">
        <v>38.528896437074131</v>
      </c>
      <c r="Q14">
        <v>6.6955933806146568</v>
      </c>
      <c r="R14">
        <v>13.006638998298079</v>
      </c>
      <c r="S14">
        <v>8.1025853906250003</v>
      </c>
      <c r="T14">
        <v>0</v>
      </c>
      <c r="U14">
        <v>53.525101178694861</v>
      </c>
      <c r="V14">
        <v>5.5657125000000001</v>
      </c>
      <c r="W14">
        <v>10.678935177725117</v>
      </c>
      <c r="X14">
        <v>45.26224433973541</v>
      </c>
      <c r="Y14">
        <v>0</v>
      </c>
      <c r="Z14">
        <v>2.0107058400000004</v>
      </c>
      <c r="AA14">
        <v>4.3103436479999999</v>
      </c>
      <c r="AB14">
        <v>8.0811365439999996</v>
      </c>
      <c r="AC14">
        <v>5.9383226239999995</v>
      </c>
      <c r="AD14">
        <v>11.226333560000002</v>
      </c>
      <c r="AE14">
        <v>15.167135380800001</v>
      </c>
      <c r="AF14">
        <v>5.4449999999999994</v>
      </c>
      <c r="AG14">
        <v>11.468183999999999</v>
      </c>
      <c r="AH14">
        <v>46.922145399999991</v>
      </c>
      <c r="AI14">
        <v>4.2961203999999995</v>
      </c>
      <c r="AJ14">
        <v>0</v>
      </c>
      <c r="AK14">
        <v>7.6692099999999996</v>
      </c>
      <c r="AL14">
        <v>0</v>
      </c>
      <c r="AM14">
        <v>0</v>
      </c>
      <c r="AN14">
        <v>0.86085</v>
      </c>
      <c r="AO14">
        <v>9.019919999999999</v>
      </c>
      <c r="AP14">
        <v>3.9694090800000001</v>
      </c>
      <c r="AQ14">
        <v>14.323529999999998</v>
      </c>
      <c r="AR14">
        <v>8.8063871999999996</v>
      </c>
      <c r="AS14">
        <v>6.5207762879999995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25.848953434333787</v>
      </c>
      <c r="BB14">
        <f t="shared" si="0"/>
        <v>835.78281237339547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2.9484926331145145</v>
      </c>
      <c r="L15">
        <v>402.94973852040818</v>
      </c>
      <c r="M15">
        <v>14.113402061855671</v>
      </c>
      <c r="N15">
        <v>36.240671641791039</v>
      </c>
      <c r="O15">
        <v>0</v>
      </c>
      <c r="P15">
        <v>38.528896437074131</v>
      </c>
      <c r="Q15">
        <v>6.6955933806146568</v>
      </c>
      <c r="R15">
        <v>13.006638998298079</v>
      </c>
      <c r="S15">
        <v>8.1025853906250003</v>
      </c>
      <c r="T15">
        <v>0</v>
      </c>
      <c r="U15">
        <v>53.525101178694861</v>
      </c>
      <c r="V15">
        <v>5.5657125000000001</v>
      </c>
      <c r="W15">
        <v>10.678935177725117</v>
      </c>
      <c r="X15">
        <v>45.26224433973541</v>
      </c>
      <c r="Y15">
        <v>0</v>
      </c>
      <c r="Z15">
        <v>2.0107058400000004</v>
      </c>
      <c r="AA15">
        <v>4.3103436479999999</v>
      </c>
      <c r="AB15">
        <v>8.0811365439999996</v>
      </c>
      <c r="AC15">
        <v>5.9383226239999995</v>
      </c>
      <c r="AD15">
        <v>11.226333560000002</v>
      </c>
      <c r="AE15">
        <v>15.167135380800001</v>
      </c>
      <c r="AF15">
        <v>5.4449999999999994</v>
      </c>
      <c r="AG15">
        <v>11.468183999999999</v>
      </c>
      <c r="AH15">
        <v>46.922145399999991</v>
      </c>
      <c r="AI15">
        <v>4.2961203999999995</v>
      </c>
      <c r="AJ15">
        <v>0</v>
      </c>
      <c r="AK15">
        <v>7.6692099999999996</v>
      </c>
      <c r="AL15">
        <v>0</v>
      </c>
      <c r="AM15">
        <v>0</v>
      </c>
      <c r="AN15">
        <v>0.86085</v>
      </c>
      <c r="AO15">
        <v>9.019919999999999</v>
      </c>
      <c r="AP15">
        <v>3.5370971999999998</v>
      </c>
      <c r="AQ15">
        <v>14.323529999999998</v>
      </c>
      <c r="AR15">
        <v>8.8063871999999996</v>
      </c>
      <c r="AS15">
        <v>6.5207762879999995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24.096636770444007</v>
      </c>
      <c r="BB15">
        <f t="shared" si="0"/>
        <v>779.12457357429241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2.9484889758974875</v>
      </c>
      <c r="L16">
        <v>413.78057973425376</v>
      </c>
      <c r="M16">
        <v>14.113402061855671</v>
      </c>
      <c r="N16">
        <v>36.240671641791039</v>
      </c>
      <c r="O16">
        <v>0</v>
      </c>
      <c r="P16">
        <v>38.528896437074131</v>
      </c>
      <c r="Q16">
        <v>6.6955933806146568</v>
      </c>
      <c r="R16">
        <v>13.006638998298079</v>
      </c>
      <c r="S16">
        <v>8.1025853906250003</v>
      </c>
      <c r="T16">
        <v>0</v>
      </c>
      <c r="U16">
        <v>53.525101178694861</v>
      </c>
      <c r="V16">
        <v>5.5657125000000001</v>
      </c>
      <c r="W16">
        <v>10.678935177725117</v>
      </c>
      <c r="X16">
        <v>45.26224433973541</v>
      </c>
      <c r="Y16">
        <v>0</v>
      </c>
      <c r="Z16">
        <v>2.0107058400000004</v>
      </c>
      <c r="AA16">
        <v>4.3103436479999999</v>
      </c>
      <c r="AB16">
        <v>8.0811365439999996</v>
      </c>
      <c r="AC16">
        <v>5.9383226239999995</v>
      </c>
      <c r="AD16">
        <v>11.226333560000002</v>
      </c>
      <c r="AE16">
        <v>15.167135380800001</v>
      </c>
      <c r="AF16">
        <v>5.4449999999999994</v>
      </c>
      <c r="AG16">
        <v>11.468183999999999</v>
      </c>
      <c r="AH16">
        <v>46.922145399999991</v>
      </c>
      <c r="AI16">
        <v>4.2961203999999995</v>
      </c>
      <c r="AJ16">
        <v>0</v>
      </c>
      <c r="AK16">
        <v>7.6692099999999996</v>
      </c>
      <c r="AL16">
        <v>0</v>
      </c>
      <c r="AM16">
        <v>0</v>
      </c>
      <c r="AN16">
        <v>0.86085</v>
      </c>
      <c r="AO16">
        <v>9.019919999999999</v>
      </c>
      <c r="AP16">
        <v>3.5370971999999998</v>
      </c>
      <c r="AQ16">
        <v>14.323529999999998</v>
      </c>
      <c r="AR16">
        <v>8.8063871999999996</v>
      </c>
      <c r="AS16">
        <v>6.5207762879999995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24.421561897142752</v>
      </c>
      <c r="BB16">
        <f t="shared" si="0"/>
        <v>789.63048600422223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2.9485357836980235</v>
      </c>
      <c r="L17">
        <v>433.32998359573492</v>
      </c>
      <c r="M17">
        <v>14.113402061855671</v>
      </c>
      <c r="N17">
        <v>36.240671641791039</v>
      </c>
      <c r="O17">
        <v>0</v>
      </c>
      <c r="P17">
        <v>38.528896437074131</v>
      </c>
      <c r="Q17">
        <v>6.6955933806146568</v>
      </c>
      <c r="R17">
        <v>13.006638998298079</v>
      </c>
      <c r="S17">
        <v>8.1025853906250003</v>
      </c>
      <c r="T17">
        <v>0</v>
      </c>
      <c r="U17">
        <v>53.525101178694861</v>
      </c>
      <c r="V17">
        <v>5.5657125000000001</v>
      </c>
      <c r="W17">
        <v>10.678935177725117</v>
      </c>
      <c r="X17">
        <v>45.26224433973541</v>
      </c>
      <c r="Y17">
        <v>0</v>
      </c>
      <c r="Z17">
        <v>2.0107058400000004</v>
      </c>
      <c r="AA17">
        <v>4.3103436479999999</v>
      </c>
      <c r="AB17">
        <v>8.0811365439999996</v>
      </c>
      <c r="AC17">
        <v>5.9383226239999995</v>
      </c>
      <c r="AD17">
        <v>11.226333560000002</v>
      </c>
      <c r="AE17">
        <v>15.167135380800001</v>
      </c>
      <c r="AF17">
        <v>5.4449999999999994</v>
      </c>
      <c r="AG17">
        <v>11.468183999999999</v>
      </c>
      <c r="AH17">
        <v>46.922145399999991</v>
      </c>
      <c r="AI17">
        <v>4.2961203999999995</v>
      </c>
      <c r="AJ17">
        <v>0</v>
      </c>
      <c r="AK17">
        <v>7.6692099999999996</v>
      </c>
      <c r="AL17">
        <v>0</v>
      </c>
      <c r="AM17">
        <v>0</v>
      </c>
      <c r="AN17">
        <v>0.86085</v>
      </c>
      <c r="AO17">
        <v>8.8395216000000012</v>
      </c>
      <c r="AP17">
        <v>3.5370971999999998</v>
      </c>
      <c r="AQ17">
        <v>9.5490199999999987</v>
      </c>
      <c r="AR17">
        <v>10.161216</v>
      </c>
      <c r="AS17">
        <v>6.5207762879999995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24.900043029221372</v>
      </c>
      <c r="BB17">
        <f t="shared" si="0"/>
        <v>805.10137594142532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2.9485485714285713</v>
      </c>
      <c r="L18">
        <v>374.19925877381309</v>
      </c>
      <c r="M18">
        <v>14.113402061855671</v>
      </c>
      <c r="N18">
        <v>36.240671641791039</v>
      </c>
      <c r="O18">
        <v>0</v>
      </c>
      <c r="P18">
        <v>38.528896437074131</v>
      </c>
      <c r="Q18">
        <v>6.6955933806146568</v>
      </c>
      <c r="R18">
        <v>13.006638998298079</v>
      </c>
      <c r="S18">
        <v>8.1025853906250003</v>
      </c>
      <c r="T18">
        <v>0</v>
      </c>
      <c r="U18">
        <v>53.525101178694861</v>
      </c>
      <c r="V18">
        <v>5.5657125000000001</v>
      </c>
      <c r="W18">
        <v>10.678935177725117</v>
      </c>
      <c r="X18">
        <v>45.26224433973541</v>
      </c>
      <c r="Y18">
        <v>0</v>
      </c>
      <c r="Z18">
        <v>2.0107058400000004</v>
      </c>
      <c r="AA18">
        <v>4.3103436479999999</v>
      </c>
      <c r="AB18">
        <v>8.0811365439999996</v>
      </c>
      <c r="AC18">
        <v>5.9383226239999995</v>
      </c>
      <c r="AD18">
        <v>11.226333560000002</v>
      </c>
      <c r="AE18">
        <v>15.167135380800001</v>
      </c>
      <c r="AF18">
        <v>5.4449999999999994</v>
      </c>
      <c r="AG18">
        <v>11.468183999999999</v>
      </c>
      <c r="AH18">
        <v>46.922145399999991</v>
      </c>
      <c r="AI18">
        <v>4.2961203999999995</v>
      </c>
      <c r="AJ18">
        <v>0</v>
      </c>
      <c r="AK18">
        <v>7.6692099999999996</v>
      </c>
      <c r="AL18">
        <v>0</v>
      </c>
      <c r="AM18">
        <v>0</v>
      </c>
      <c r="AN18">
        <v>0.86085</v>
      </c>
      <c r="AO18">
        <v>8.8395216000000012</v>
      </c>
      <c r="AP18">
        <v>3.5370971999999998</v>
      </c>
      <c r="AQ18">
        <v>9.5490199999999987</v>
      </c>
      <c r="AR18">
        <v>10.161216</v>
      </c>
      <c r="AS18">
        <v>6.5207762879999995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23.126121668195609</v>
      </c>
      <c r="BB18">
        <f t="shared" si="0"/>
        <v>747.7445852682597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2.9485379469434836</v>
      </c>
      <c r="L19">
        <v>329.69014373716635</v>
      </c>
      <c r="M19">
        <v>14.113402061855671</v>
      </c>
      <c r="N19">
        <v>36.240671641791039</v>
      </c>
      <c r="O19">
        <v>0</v>
      </c>
      <c r="P19">
        <v>38.528896437074131</v>
      </c>
      <c r="Q19">
        <v>6.6942591986455984</v>
      </c>
      <c r="R19">
        <v>13.008225724739654</v>
      </c>
      <c r="S19">
        <v>8.1017637437528407</v>
      </c>
      <c r="T19">
        <v>0</v>
      </c>
      <c r="U19">
        <v>53.525101178694861</v>
      </c>
      <c r="V19">
        <v>5.5716000761035014</v>
      </c>
      <c r="W19">
        <v>10.678935177725117</v>
      </c>
      <c r="X19">
        <v>45.26224433973541</v>
      </c>
      <c r="Y19">
        <v>0</v>
      </c>
      <c r="Z19">
        <v>2.0107058400000004</v>
      </c>
      <c r="AA19">
        <v>4.3103436479999999</v>
      </c>
      <c r="AB19">
        <v>8.0811365439999996</v>
      </c>
      <c r="AC19">
        <v>5.9383226239999995</v>
      </c>
      <c r="AD19">
        <v>11.226333560000002</v>
      </c>
      <c r="AE19">
        <v>15.167135380800001</v>
      </c>
      <c r="AF19">
        <v>5.4449999999999994</v>
      </c>
      <c r="AG19">
        <v>11.468183999999999</v>
      </c>
      <c r="AH19">
        <v>46.922145399999991</v>
      </c>
      <c r="AI19">
        <v>4.2961203999999995</v>
      </c>
      <c r="AJ19">
        <v>0</v>
      </c>
      <c r="AK19">
        <v>7.6692099999999996</v>
      </c>
      <c r="AL19">
        <v>0</v>
      </c>
      <c r="AM19">
        <v>0</v>
      </c>
      <c r="AN19">
        <v>0.86085</v>
      </c>
      <c r="AO19">
        <v>8.8395216000000012</v>
      </c>
      <c r="AP19">
        <v>3.5370971999999998</v>
      </c>
      <c r="AQ19">
        <v>9.5490199999999987</v>
      </c>
      <c r="AR19">
        <v>10.161216</v>
      </c>
      <c r="AS19">
        <v>6.5207762879999995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21.791007452572778</v>
      </c>
      <c r="BB19">
        <f t="shared" si="0"/>
        <v>704.57589229645464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2.9485313</v>
      </c>
      <c r="L20">
        <v>348.79072606312974</v>
      </c>
      <c r="M20">
        <v>14.113402061855671</v>
      </c>
      <c r="N20">
        <v>36.240671641791039</v>
      </c>
      <c r="O20">
        <v>0</v>
      </c>
      <c r="P20">
        <v>38.528896437074131</v>
      </c>
      <c r="Q20">
        <v>6.6942591986455984</v>
      </c>
      <c r="R20">
        <v>13.008225724739654</v>
      </c>
      <c r="S20">
        <v>8.1017637437528407</v>
      </c>
      <c r="T20">
        <v>0</v>
      </c>
      <c r="U20">
        <v>53.525101178694861</v>
      </c>
      <c r="V20">
        <v>5.5716000761035014</v>
      </c>
      <c r="W20">
        <v>10.678935177725117</v>
      </c>
      <c r="X20">
        <v>45.26224433973541</v>
      </c>
      <c r="Y20">
        <v>0</v>
      </c>
      <c r="Z20">
        <v>2.0107058400000004</v>
      </c>
      <c r="AA20">
        <v>4.3103436479999999</v>
      </c>
      <c r="AB20">
        <v>8.0811365439999996</v>
      </c>
      <c r="AC20">
        <v>5.9383226239999995</v>
      </c>
      <c r="AD20">
        <v>11.226333560000002</v>
      </c>
      <c r="AE20">
        <v>15.167135380800001</v>
      </c>
      <c r="AF20">
        <v>5.4449999999999994</v>
      </c>
      <c r="AG20">
        <v>11.468183999999999</v>
      </c>
      <c r="AH20">
        <v>46.922145399999991</v>
      </c>
      <c r="AI20">
        <v>4.2961203999999995</v>
      </c>
      <c r="AJ20">
        <v>0</v>
      </c>
      <c r="AK20">
        <v>7.6692099999999996</v>
      </c>
      <c r="AL20">
        <v>0</v>
      </c>
      <c r="AM20">
        <v>0</v>
      </c>
      <c r="AN20">
        <v>0.86085</v>
      </c>
      <c r="AO20">
        <v>8.8395216000000012</v>
      </c>
      <c r="AP20">
        <v>3.5370971999999998</v>
      </c>
      <c r="AQ20">
        <v>9.5490199999999987</v>
      </c>
      <c r="AR20">
        <v>10.161216</v>
      </c>
      <c r="AS20">
        <v>6.5207762879999995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22.364024722943377</v>
      </c>
      <c r="BB20">
        <f t="shared" si="0"/>
        <v>723.10345070510414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2.948546506240191</v>
      </c>
      <c r="L21">
        <v>335.61971660618627</v>
      </c>
      <c r="M21">
        <v>14.113402061855671</v>
      </c>
      <c r="N21">
        <v>36.240671641791039</v>
      </c>
      <c r="O21">
        <v>0</v>
      </c>
      <c r="P21">
        <v>38.528896437074131</v>
      </c>
      <c r="Q21">
        <v>6.6942591986455984</v>
      </c>
      <c r="R21">
        <v>13.008225724739654</v>
      </c>
      <c r="S21">
        <v>8.1017637437528407</v>
      </c>
      <c r="T21">
        <v>0</v>
      </c>
      <c r="U21">
        <v>53.525101178694861</v>
      </c>
      <c r="V21">
        <v>5.5716000761035014</v>
      </c>
      <c r="W21">
        <v>10.678935177725117</v>
      </c>
      <c r="X21">
        <v>45.26224433973541</v>
      </c>
      <c r="Y21">
        <v>0</v>
      </c>
      <c r="Z21">
        <v>2.0107058400000004</v>
      </c>
      <c r="AA21">
        <v>4.3103436479999999</v>
      </c>
      <c r="AB21">
        <v>8.0811365439999996</v>
      </c>
      <c r="AC21">
        <v>5.9383226239999995</v>
      </c>
      <c r="AD21">
        <v>11.226333560000002</v>
      </c>
      <c r="AE21">
        <v>15.167135380800001</v>
      </c>
      <c r="AF21">
        <v>5.4449999999999994</v>
      </c>
      <c r="AG21">
        <v>11.468183999999999</v>
      </c>
      <c r="AH21">
        <v>46.922145399999991</v>
      </c>
      <c r="AI21">
        <v>0.93733535999999995</v>
      </c>
      <c r="AJ21">
        <v>0</v>
      </c>
      <c r="AK21">
        <v>7.6692099999999996</v>
      </c>
      <c r="AL21">
        <v>0</v>
      </c>
      <c r="AM21">
        <v>0</v>
      </c>
      <c r="AN21">
        <v>0.86085</v>
      </c>
      <c r="AO21">
        <v>8.8395216000000012</v>
      </c>
      <c r="AP21">
        <v>3.5370971999999998</v>
      </c>
      <c r="AQ21">
        <v>9.5490199999999987</v>
      </c>
      <c r="AR21">
        <v>10.161216</v>
      </c>
      <c r="AS21">
        <v>6.6858592319999994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21.873083709822236</v>
      </c>
      <c r="BB21">
        <f t="shared" si="0"/>
        <v>707.22969537152187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2.9485723235603092</v>
      </c>
      <c r="L22">
        <v>291.810972421401</v>
      </c>
      <c r="M22">
        <v>14.113402061855671</v>
      </c>
      <c r="N22">
        <v>36.240671641791039</v>
      </c>
      <c r="O22">
        <v>0</v>
      </c>
      <c r="P22">
        <v>38.528896437074131</v>
      </c>
      <c r="Q22">
        <v>6.6942591986455984</v>
      </c>
      <c r="R22">
        <v>13.008225724739654</v>
      </c>
      <c r="S22">
        <v>8.1017637437528407</v>
      </c>
      <c r="T22">
        <v>0</v>
      </c>
      <c r="U22">
        <v>53.525101178694861</v>
      </c>
      <c r="V22">
        <v>5.5716000761035014</v>
      </c>
      <c r="W22">
        <v>10.678935177725117</v>
      </c>
      <c r="X22">
        <v>45.26224433973541</v>
      </c>
      <c r="Y22">
        <v>0</v>
      </c>
      <c r="Z22">
        <v>2.0107058400000004</v>
      </c>
      <c r="AA22">
        <v>4.3103436479999999</v>
      </c>
      <c r="AB22">
        <v>8.0811365439999996</v>
      </c>
      <c r="AC22">
        <v>5.9383226239999995</v>
      </c>
      <c r="AD22">
        <v>11.226333560000002</v>
      </c>
      <c r="AE22">
        <v>15.167135380800001</v>
      </c>
      <c r="AF22">
        <v>5.4449999999999994</v>
      </c>
      <c r="AG22">
        <v>11.468183999999999</v>
      </c>
      <c r="AH22">
        <v>46.922145399999991</v>
      </c>
      <c r="AI22">
        <v>0.93733535999999995</v>
      </c>
      <c r="AJ22">
        <v>0</v>
      </c>
      <c r="AK22">
        <v>7.6692099999999996</v>
      </c>
      <c r="AL22">
        <v>0</v>
      </c>
      <c r="AM22">
        <v>0</v>
      </c>
      <c r="AN22">
        <v>0.86085</v>
      </c>
      <c r="AO22">
        <v>8.8395216000000012</v>
      </c>
      <c r="AP22">
        <v>3.5370971999999998</v>
      </c>
      <c r="AQ22">
        <v>9.5490199999999987</v>
      </c>
      <c r="AR22">
        <v>10.161216</v>
      </c>
      <c r="AS22">
        <v>6.6858592319999994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20.558822158798282</v>
      </c>
      <c r="BB22">
        <f t="shared" si="0"/>
        <v>664.73523855508074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2.9485723235603092</v>
      </c>
      <c r="L23">
        <v>254</v>
      </c>
      <c r="M23">
        <v>14.113402061855671</v>
      </c>
      <c r="N23">
        <v>36.240671641791039</v>
      </c>
      <c r="O23">
        <v>0</v>
      </c>
      <c r="P23">
        <v>38.528896437074131</v>
      </c>
      <c r="Q23">
        <v>6.6942591986455984</v>
      </c>
      <c r="R23">
        <v>13.008225724739654</v>
      </c>
      <c r="S23">
        <v>8.1017637437528407</v>
      </c>
      <c r="T23">
        <v>0</v>
      </c>
      <c r="U23">
        <v>53.525101178694861</v>
      </c>
      <c r="V23">
        <v>5.5716000761035014</v>
      </c>
      <c r="W23">
        <v>10.678935177725117</v>
      </c>
      <c r="X23">
        <v>45.26224433973541</v>
      </c>
      <c r="Y23">
        <v>0</v>
      </c>
      <c r="Z23">
        <v>2.0107058400000004</v>
      </c>
      <c r="AA23">
        <v>7.5135319999999997</v>
      </c>
      <c r="AB23">
        <v>8.0811365439999996</v>
      </c>
      <c r="AC23">
        <v>5.9383226239999995</v>
      </c>
      <c r="AD23">
        <v>11.226333560000002</v>
      </c>
      <c r="AE23">
        <v>15.167135380800001</v>
      </c>
      <c r="AF23">
        <v>5.4449999999999994</v>
      </c>
      <c r="AG23">
        <v>11.468183999999999</v>
      </c>
      <c r="AH23">
        <v>46.922145399999991</v>
      </c>
      <c r="AI23">
        <v>0.97639100000000023</v>
      </c>
      <c r="AJ23">
        <v>0</v>
      </c>
      <c r="AK23">
        <v>7.6692099999999996</v>
      </c>
      <c r="AL23">
        <v>0</v>
      </c>
      <c r="AM23">
        <v>0</v>
      </c>
      <c r="AN23">
        <v>0.86085</v>
      </c>
      <c r="AO23">
        <v>8.8395216000000012</v>
      </c>
      <c r="AP23">
        <v>3.5370971999999998</v>
      </c>
      <c r="AQ23">
        <v>9.5490199999999987</v>
      </c>
      <c r="AR23">
        <v>10.161216</v>
      </c>
      <c r="AS23">
        <v>6.6858592319999994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19.521760244556209</v>
      </c>
      <c r="BB23">
        <f t="shared" si="0"/>
        <v>631.20357203992205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2.9485529900863443</v>
      </c>
      <c r="L24">
        <v>270</v>
      </c>
      <c r="M24">
        <v>14.113402061855671</v>
      </c>
      <c r="N24">
        <v>36.240671641791039</v>
      </c>
      <c r="O24">
        <v>0</v>
      </c>
      <c r="P24">
        <v>38.528896437074131</v>
      </c>
      <c r="Q24">
        <v>6.6942591986455984</v>
      </c>
      <c r="R24">
        <v>13.008225724739654</v>
      </c>
      <c r="S24">
        <v>8.1017637437528407</v>
      </c>
      <c r="T24">
        <v>0</v>
      </c>
      <c r="U24">
        <v>53.525101178694861</v>
      </c>
      <c r="V24">
        <v>5.5716000761035014</v>
      </c>
      <c r="W24">
        <v>10.678935177725117</v>
      </c>
      <c r="X24">
        <v>45.26224433973541</v>
      </c>
      <c r="Y24">
        <v>0</v>
      </c>
      <c r="Z24">
        <v>2.0107058400000004</v>
      </c>
      <c r="AA24">
        <v>8.2406479999999984</v>
      </c>
      <c r="AB24">
        <v>8.0811365439999996</v>
      </c>
      <c r="AC24">
        <v>5.9383226239999995</v>
      </c>
      <c r="AD24">
        <v>11.226333560000002</v>
      </c>
      <c r="AE24">
        <v>15.167135380800001</v>
      </c>
      <c r="AF24">
        <v>5.4449999999999994</v>
      </c>
      <c r="AG24">
        <v>11.468183999999999</v>
      </c>
      <c r="AH24">
        <v>46.922145399999991</v>
      </c>
      <c r="AI24">
        <v>4.2961203999999995</v>
      </c>
      <c r="AJ24">
        <v>0</v>
      </c>
      <c r="AK24">
        <v>7.6692099999999996</v>
      </c>
      <c r="AL24">
        <v>0</v>
      </c>
      <c r="AM24">
        <v>0</v>
      </c>
      <c r="AN24">
        <v>0.86085</v>
      </c>
      <c r="AO24">
        <v>8.8395216000000012</v>
      </c>
      <c r="AP24">
        <v>3.5370971999999998</v>
      </c>
      <c r="AQ24">
        <v>9.5490199999999987</v>
      </c>
      <c r="AR24">
        <v>10.161216</v>
      </c>
      <c r="AS24">
        <v>6.6858592319999994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20.123165026552005</v>
      </c>
      <c r="BB24">
        <f t="shared" si="0"/>
        <v>650.64899332445202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2.9485723235603092</v>
      </c>
      <c r="L25">
        <v>254</v>
      </c>
      <c r="M25">
        <v>14.113402061855671</v>
      </c>
      <c r="N25">
        <v>36.240671641791039</v>
      </c>
      <c r="O25">
        <v>0</v>
      </c>
      <c r="P25">
        <v>38.528896437074131</v>
      </c>
      <c r="Q25">
        <v>6.6955933806146568</v>
      </c>
      <c r="R25">
        <v>13.006638998298079</v>
      </c>
      <c r="S25">
        <v>8.1025853906250003</v>
      </c>
      <c r="T25">
        <v>0</v>
      </c>
      <c r="U25">
        <v>53.525101178694861</v>
      </c>
      <c r="V25">
        <v>5.5657125000000001</v>
      </c>
      <c r="W25">
        <v>10.678935177725117</v>
      </c>
      <c r="X25">
        <v>45.26224433973541</v>
      </c>
      <c r="Y25">
        <v>0</v>
      </c>
      <c r="Z25">
        <v>2.0107058400000004</v>
      </c>
      <c r="AA25">
        <v>8.6206872959999998</v>
      </c>
      <c r="AB25">
        <v>8.0811365439999996</v>
      </c>
      <c r="AC25">
        <v>5.9383226239999995</v>
      </c>
      <c r="AD25">
        <v>11.226333560000002</v>
      </c>
      <c r="AE25">
        <v>15.167135380800001</v>
      </c>
      <c r="AF25">
        <v>5.4449999999999994</v>
      </c>
      <c r="AG25">
        <v>11.468183999999999</v>
      </c>
      <c r="AH25">
        <v>46.922145399999991</v>
      </c>
      <c r="AI25">
        <v>4.2961203999999995</v>
      </c>
      <c r="AJ25">
        <v>0</v>
      </c>
      <c r="AK25">
        <v>7.6692099999999996</v>
      </c>
      <c r="AL25">
        <v>0</v>
      </c>
      <c r="AM25">
        <v>0</v>
      </c>
      <c r="AN25">
        <v>0.86085</v>
      </c>
      <c r="AO25">
        <v>8.8395216000000012</v>
      </c>
      <c r="AP25">
        <v>3.5370971999999998</v>
      </c>
      <c r="AQ25">
        <v>14.323529999999998</v>
      </c>
      <c r="AR25">
        <v>10.161216</v>
      </c>
      <c r="AS25">
        <v>6.6858592319999994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19.797642653945093</v>
      </c>
      <c r="BB25">
        <f t="shared" si="0"/>
        <v>640.12376585282914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2.9485723235603092</v>
      </c>
      <c r="L26">
        <v>254</v>
      </c>
      <c r="M26">
        <v>14.113402061855671</v>
      </c>
      <c r="N26">
        <v>36.240671641791039</v>
      </c>
      <c r="O26">
        <v>0</v>
      </c>
      <c r="P26">
        <v>38.528896437074131</v>
      </c>
      <c r="Q26">
        <v>6.6955933806146568</v>
      </c>
      <c r="R26">
        <v>13.006638998298079</v>
      </c>
      <c r="S26">
        <v>8.1025853906250003</v>
      </c>
      <c r="T26">
        <v>0</v>
      </c>
      <c r="U26">
        <v>53.525101178694861</v>
      </c>
      <c r="V26">
        <v>5.5657125000000001</v>
      </c>
      <c r="W26">
        <v>10.678935177725117</v>
      </c>
      <c r="X26">
        <v>45.26224433973541</v>
      </c>
      <c r="Y26">
        <v>0</v>
      </c>
      <c r="Z26">
        <v>2.0107058400000004</v>
      </c>
      <c r="AA26">
        <v>8.6206872959999998</v>
      </c>
      <c r="AB26">
        <v>8.0811365439999996</v>
      </c>
      <c r="AC26">
        <v>5.9383226239999995</v>
      </c>
      <c r="AD26">
        <v>11.226333560000002</v>
      </c>
      <c r="AE26">
        <v>15.167135380800001</v>
      </c>
      <c r="AF26">
        <v>5.4449999999999994</v>
      </c>
      <c r="AG26">
        <v>11.468183999999999</v>
      </c>
      <c r="AH26">
        <v>46.922145399999991</v>
      </c>
      <c r="AI26">
        <v>4.6866768000000008</v>
      </c>
      <c r="AJ26">
        <v>0</v>
      </c>
      <c r="AK26">
        <v>7.6692099999999996</v>
      </c>
      <c r="AL26">
        <v>0</v>
      </c>
      <c r="AM26">
        <v>0</v>
      </c>
      <c r="AN26">
        <v>0.86085</v>
      </c>
      <c r="AO26">
        <v>8.8395216000000012</v>
      </c>
      <c r="AP26">
        <v>3.5370971999999998</v>
      </c>
      <c r="AQ26">
        <v>14.323529999999998</v>
      </c>
      <c r="AR26">
        <v>10.161216</v>
      </c>
      <c r="AS26">
        <v>6.6858592319999994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19.809359345945094</v>
      </c>
      <c r="BB26">
        <f t="shared" si="0"/>
        <v>640.50260556082924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2.9484987790622159</v>
      </c>
      <c r="L27">
        <v>415.34178868153543</v>
      </c>
      <c r="M27">
        <v>14.113402061855671</v>
      </c>
      <c r="N27">
        <v>36.240671641791039</v>
      </c>
      <c r="O27">
        <v>0</v>
      </c>
      <c r="P27">
        <v>38.528896437074131</v>
      </c>
      <c r="Q27">
        <v>6.6955933806146568</v>
      </c>
      <c r="R27">
        <v>13.006638998298079</v>
      </c>
      <c r="S27">
        <v>8.1025853906250003</v>
      </c>
      <c r="T27">
        <v>0</v>
      </c>
      <c r="U27">
        <v>53.525101178694861</v>
      </c>
      <c r="V27">
        <v>5.5657125000000001</v>
      </c>
      <c r="W27">
        <v>10.678935177725117</v>
      </c>
      <c r="X27">
        <v>45.26224433973541</v>
      </c>
      <c r="Y27">
        <v>0</v>
      </c>
      <c r="Z27">
        <v>2.0107058400000004</v>
      </c>
      <c r="AA27">
        <v>8.2406479999999984</v>
      </c>
      <c r="AB27">
        <v>8.0811365439999996</v>
      </c>
      <c r="AC27">
        <v>5.9383226239999995</v>
      </c>
      <c r="AD27">
        <v>11.226333560000002</v>
      </c>
      <c r="AE27">
        <v>15.167135380800001</v>
      </c>
      <c r="AF27">
        <v>5.4449999999999994</v>
      </c>
      <c r="AG27">
        <v>11.468183999999999</v>
      </c>
      <c r="AH27">
        <v>46.922145399999991</v>
      </c>
      <c r="AI27">
        <v>5.8583459999999992</v>
      </c>
      <c r="AJ27">
        <v>0</v>
      </c>
      <c r="AK27">
        <v>7.6692099999999996</v>
      </c>
      <c r="AL27">
        <v>0</v>
      </c>
      <c r="AM27">
        <v>0</v>
      </c>
      <c r="AN27">
        <v>0.86085</v>
      </c>
      <c r="AO27">
        <v>8.8395216000000012</v>
      </c>
      <c r="AP27">
        <v>3.5370971999999998</v>
      </c>
      <c r="AQ27">
        <v>19.098039999999997</v>
      </c>
      <c r="AR27">
        <v>10.161216</v>
      </c>
      <c r="AS27">
        <v>6.6858592319999994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24.816594874456225</v>
      </c>
      <c r="BB27">
        <f t="shared" si="0"/>
        <v>802.4032250733552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2.9485028082337124</v>
      </c>
      <c r="L28">
        <v>445.77248254310342</v>
      </c>
      <c r="M28">
        <v>14.113402061855671</v>
      </c>
      <c r="N28">
        <v>36.240671641791039</v>
      </c>
      <c r="O28">
        <v>0</v>
      </c>
      <c r="P28">
        <v>38.528896437074131</v>
      </c>
      <c r="Q28">
        <v>6.6955933806146568</v>
      </c>
      <c r="R28">
        <v>13.006638998298079</v>
      </c>
      <c r="S28">
        <v>8.1025853906250003</v>
      </c>
      <c r="T28">
        <v>0</v>
      </c>
      <c r="U28">
        <v>53.525101178694861</v>
      </c>
      <c r="V28">
        <v>5.5657125000000001</v>
      </c>
      <c r="W28">
        <v>10.678935177725117</v>
      </c>
      <c r="X28">
        <v>45.26224433973541</v>
      </c>
      <c r="Y28">
        <v>0</v>
      </c>
      <c r="Z28">
        <v>2.0107058400000004</v>
      </c>
      <c r="AA28">
        <v>7.5135319999999997</v>
      </c>
      <c r="AB28">
        <v>8.0811365439999996</v>
      </c>
      <c r="AC28">
        <v>5.9383226239999995</v>
      </c>
      <c r="AD28">
        <v>11.226333560000002</v>
      </c>
      <c r="AE28">
        <v>15.167135380800001</v>
      </c>
      <c r="AF28">
        <v>5.4449999999999994</v>
      </c>
      <c r="AG28">
        <v>11.468183999999999</v>
      </c>
      <c r="AH28">
        <v>46.922145399999991</v>
      </c>
      <c r="AI28">
        <v>14.997365759999999</v>
      </c>
      <c r="AJ28">
        <v>0</v>
      </c>
      <c r="AK28">
        <v>7.6692099999999996</v>
      </c>
      <c r="AL28">
        <v>0</v>
      </c>
      <c r="AM28">
        <v>0</v>
      </c>
      <c r="AN28">
        <v>0.86085</v>
      </c>
      <c r="AO28">
        <v>8.8395216000000012</v>
      </c>
      <c r="AP28">
        <v>3.5370971999999998</v>
      </c>
      <c r="AQ28">
        <v>19.098039999999997</v>
      </c>
      <c r="AR28">
        <v>10.161216</v>
      </c>
      <c r="AS28">
        <v>6.6858592319999994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25.981872923978347</v>
      </c>
      <c r="BB28">
        <f t="shared" si="0"/>
        <v>840.08054867457258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2.9485056657435815</v>
      </c>
      <c r="L29">
        <v>438.2333721687383</v>
      </c>
      <c r="M29">
        <v>14.113402061855671</v>
      </c>
      <c r="N29">
        <v>36.240671641791039</v>
      </c>
      <c r="O29">
        <v>0</v>
      </c>
      <c r="P29">
        <v>38.528896437074131</v>
      </c>
      <c r="Q29">
        <v>6.6955933806146568</v>
      </c>
      <c r="R29">
        <v>13.006638998298079</v>
      </c>
      <c r="S29">
        <v>8.1025853906250003</v>
      </c>
      <c r="T29">
        <v>0</v>
      </c>
      <c r="U29">
        <v>53.525101178694861</v>
      </c>
      <c r="V29">
        <v>5.5657125000000001</v>
      </c>
      <c r="W29">
        <v>10.678935177725117</v>
      </c>
      <c r="X29">
        <v>45.26224433973541</v>
      </c>
      <c r="Y29">
        <v>0</v>
      </c>
      <c r="Z29">
        <v>2.0107058400000004</v>
      </c>
      <c r="AA29">
        <v>4.3103436479999999</v>
      </c>
      <c r="AB29">
        <v>8.0811365439999996</v>
      </c>
      <c r="AC29">
        <v>5.9383226239999995</v>
      </c>
      <c r="AD29">
        <v>11.226333560000002</v>
      </c>
      <c r="AE29">
        <v>15.167135380800001</v>
      </c>
      <c r="AF29">
        <v>5.4449999999999994</v>
      </c>
      <c r="AG29">
        <v>11.468183999999999</v>
      </c>
      <c r="AH29">
        <v>46.922145399999991</v>
      </c>
      <c r="AI29">
        <v>14.997365759999999</v>
      </c>
      <c r="AJ29">
        <v>0</v>
      </c>
      <c r="AK29">
        <v>7.6692099999999996</v>
      </c>
      <c r="AL29">
        <v>0</v>
      </c>
      <c r="AM29">
        <v>0</v>
      </c>
      <c r="AN29">
        <v>0.86085</v>
      </c>
      <c r="AO29">
        <v>9.019919999999999</v>
      </c>
      <c r="AP29">
        <v>3.5370971999999998</v>
      </c>
      <c r="AQ29">
        <v>19.098039999999997</v>
      </c>
      <c r="AR29">
        <v>10.161216</v>
      </c>
      <c r="AS29">
        <v>6.6858592319999994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25.665016061272826</v>
      </c>
      <c r="BB29">
        <f t="shared" si="0"/>
        <v>829.83550806842277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2.9485056657435815</v>
      </c>
      <c r="L30">
        <v>434.97154748865137</v>
      </c>
      <c r="M30">
        <v>14.113402061855671</v>
      </c>
      <c r="N30">
        <v>36.240671641791039</v>
      </c>
      <c r="O30">
        <v>0</v>
      </c>
      <c r="P30">
        <v>38.528896437074131</v>
      </c>
      <c r="Q30">
        <v>6.6955933806146568</v>
      </c>
      <c r="R30">
        <v>13.006638998298079</v>
      </c>
      <c r="S30">
        <v>8.1025853906250003</v>
      </c>
      <c r="T30">
        <v>0</v>
      </c>
      <c r="U30">
        <v>53.525101178694861</v>
      </c>
      <c r="V30">
        <v>5.5657125000000001</v>
      </c>
      <c r="W30">
        <v>10.678935177725117</v>
      </c>
      <c r="X30">
        <v>45.26224433973541</v>
      </c>
      <c r="Y30">
        <v>0</v>
      </c>
      <c r="Z30">
        <v>2.0107058400000004</v>
      </c>
      <c r="AA30">
        <v>0</v>
      </c>
      <c r="AB30">
        <v>8.0811365439999996</v>
      </c>
      <c r="AC30">
        <v>5.9383226239999995</v>
      </c>
      <c r="AD30">
        <v>11.226333560000002</v>
      </c>
      <c r="AE30">
        <v>15.167135380800001</v>
      </c>
      <c r="AF30">
        <v>5.4449999999999994</v>
      </c>
      <c r="AG30">
        <v>11.468183999999999</v>
      </c>
      <c r="AH30">
        <v>46.922145399999991</v>
      </c>
      <c r="AI30">
        <v>14.997365759999999</v>
      </c>
      <c r="AJ30">
        <v>0</v>
      </c>
      <c r="AK30">
        <v>7.6692099999999996</v>
      </c>
      <c r="AL30">
        <v>0</v>
      </c>
      <c r="AM30">
        <v>0</v>
      </c>
      <c r="AN30">
        <v>0.86085</v>
      </c>
      <c r="AO30">
        <v>9.019919999999999</v>
      </c>
      <c r="AP30">
        <v>3.5370971999999998</v>
      </c>
      <c r="AQ30">
        <v>19.098039999999997</v>
      </c>
      <c r="AR30">
        <v>10.161216</v>
      </c>
      <c r="AS30">
        <v>9.9875181120000001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25.536900716470207</v>
      </c>
      <c r="BB30">
        <f t="shared" si="0"/>
        <v>825.69311396513842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330.00163997750286</v>
      </c>
      <c r="M31">
        <v>14.113402061855671</v>
      </c>
      <c r="N31">
        <v>36.240671641791039</v>
      </c>
      <c r="O31">
        <v>0</v>
      </c>
      <c r="P31">
        <v>38.528896437074131</v>
      </c>
      <c r="Q31">
        <v>0</v>
      </c>
      <c r="R31">
        <v>0</v>
      </c>
      <c r="S31">
        <v>0</v>
      </c>
      <c r="T31">
        <v>0</v>
      </c>
      <c r="U31">
        <v>53.525101178694861</v>
      </c>
      <c r="V31">
        <v>5.5657125000000001</v>
      </c>
      <c r="W31">
        <v>10.678935177725117</v>
      </c>
      <c r="X31">
        <v>45.26224433973541</v>
      </c>
      <c r="Y31">
        <v>0</v>
      </c>
      <c r="Z31">
        <v>2.0107058400000004</v>
      </c>
      <c r="AA31">
        <v>0</v>
      </c>
      <c r="AB31">
        <v>8.0811365439999996</v>
      </c>
      <c r="AC31">
        <v>5.9383226239999995</v>
      </c>
      <c r="AD31">
        <v>11.226333560000002</v>
      </c>
      <c r="AE31">
        <v>15.167135380800001</v>
      </c>
      <c r="AF31">
        <v>5.4449999999999994</v>
      </c>
      <c r="AG31">
        <v>11.468183999999999</v>
      </c>
      <c r="AH31">
        <v>46.922145399999991</v>
      </c>
      <c r="AI31">
        <v>14.997365759999999</v>
      </c>
      <c r="AJ31">
        <v>0</v>
      </c>
      <c r="AK31">
        <v>7.6692099999999996</v>
      </c>
      <c r="AL31">
        <v>0</v>
      </c>
      <c r="AM31">
        <v>0</v>
      </c>
      <c r="AN31">
        <v>0.86085</v>
      </c>
      <c r="AO31">
        <v>9.019919999999999</v>
      </c>
      <c r="AP31">
        <v>3.5370971999999998</v>
      </c>
      <c r="AQ31">
        <v>19.098039999999997</v>
      </c>
      <c r="AR31">
        <v>16.088591999999998</v>
      </c>
      <c r="AS31">
        <v>9.9875181120000001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21.643025068077314</v>
      </c>
      <c r="BB31">
        <f t="shared" si="0"/>
        <v>699.79113466710157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254.00151325853605</v>
      </c>
      <c r="M32">
        <v>14.113402061855671</v>
      </c>
      <c r="N32">
        <v>36.240671641791039</v>
      </c>
      <c r="O32">
        <v>0</v>
      </c>
      <c r="P32">
        <v>38.528896437074131</v>
      </c>
      <c r="Q32">
        <v>0</v>
      </c>
      <c r="R32">
        <v>0</v>
      </c>
      <c r="S32">
        <v>0</v>
      </c>
      <c r="T32">
        <v>0</v>
      </c>
      <c r="U32">
        <v>53.525101178694861</v>
      </c>
      <c r="V32">
        <v>5.5657125000000001</v>
      </c>
      <c r="W32">
        <v>10.678935177725117</v>
      </c>
      <c r="X32">
        <v>45.26224433973541</v>
      </c>
      <c r="Y32">
        <v>0</v>
      </c>
      <c r="Z32">
        <v>2.0107058400000004</v>
      </c>
      <c r="AA32">
        <v>0</v>
      </c>
      <c r="AB32">
        <v>8.0811365439999996</v>
      </c>
      <c r="AC32">
        <v>5.9383226239999995</v>
      </c>
      <c r="AD32">
        <v>11.226333560000002</v>
      </c>
      <c r="AE32">
        <v>15.167135380800001</v>
      </c>
      <c r="AF32">
        <v>5.4449999999999994</v>
      </c>
      <c r="AG32">
        <v>11.468183999999999</v>
      </c>
      <c r="AH32">
        <v>46.922145399999991</v>
      </c>
      <c r="AI32">
        <v>14.997365759999999</v>
      </c>
      <c r="AJ32">
        <v>0</v>
      </c>
      <c r="AK32">
        <v>7.6692099999999996</v>
      </c>
      <c r="AL32">
        <v>0</v>
      </c>
      <c r="AM32">
        <v>0</v>
      </c>
      <c r="AN32">
        <v>0.86085</v>
      </c>
      <c r="AO32">
        <v>9.019919999999999</v>
      </c>
      <c r="AP32">
        <v>3.5370971999999998</v>
      </c>
      <c r="AQ32">
        <v>19.098039999999997</v>
      </c>
      <c r="AR32">
        <v>16.088591999999998</v>
      </c>
      <c r="AS32">
        <v>9.9875181120000001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19.363021266508234</v>
      </c>
      <c r="BB32">
        <f t="shared" si="0"/>
        <v>626.07101174970387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1.5773116280487807</v>
      </c>
      <c r="L33">
        <v>261.85351550284469</v>
      </c>
      <c r="M33">
        <v>14.113402061855671</v>
      </c>
      <c r="N33">
        <v>36.240671641791039</v>
      </c>
      <c r="O33">
        <v>0</v>
      </c>
      <c r="P33">
        <v>38.528896437074131</v>
      </c>
      <c r="Q33">
        <v>6.6955933806146568</v>
      </c>
      <c r="R33">
        <v>13.006638998298079</v>
      </c>
      <c r="S33">
        <v>8.1025853906250003</v>
      </c>
      <c r="T33">
        <v>0</v>
      </c>
      <c r="U33">
        <v>53.525101178694861</v>
      </c>
      <c r="V33">
        <v>5.5657125000000001</v>
      </c>
      <c r="W33">
        <v>10.678935177725117</v>
      </c>
      <c r="X33">
        <v>45.26224433973541</v>
      </c>
      <c r="Y33">
        <v>0</v>
      </c>
      <c r="Z33">
        <v>4.0214116800000008</v>
      </c>
      <c r="AA33">
        <v>0</v>
      </c>
      <c r="AB33">
        <v>8.0811365439999996</v>
      </c>
      <c r="AC33">
        <v>5.9383226239999995</v>
      </c>
      <c r="AD33">
        <v>11.226333560000002</v>
      </c>
      <c r="AE33">
        <v>15.167135380800001</v>
      </c>
      <c r="AF33">
        <v>5.4449999999999994</v>
      </c>
      <c r="AG33">
        <v>11.468183999999999</v>
      </c>
      <c r="AH33">
        <v>46.922145399999991</v>
      </c>
      <c r="AI33">
        <v>14.997365759999999</v>
      </c>
      <c r="AJ33">
        <v>0</v>
      </c>
      <c r="AK33">
        <v>7.6692099999999996</v>
      </c>
      <c r="AL33">
        <v>0</v>
      </c>
      <c r="AM33">
        <v>0</v>
      </c>
      <c r="AN33">
        <v>0.86085</v>
      </c>
      <c r="AO33">
        <v>9.019919999999999</v>
      </c>
      <c r="AP33">
        <v>3.5370971999999998</v>
      </c>
      <c r="AQ33">
        <v>19.098039999999997</v>
      </c>
      <c r="AR33">
        <v>8.8063871999999996</v>
      </c>
      <c r="AS33">
        <v>9.9875181120000001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20.321900293395188</v>
      </c>
      <c r="BB33">
        <f t="shared" si="0"/>
        <v>657.07476540471214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1.5772205167682929</v>
      </c>
      <c r="L34">
        <v>261.85351550284469</v>
      </c>
      <c r="M34">
        <v>14.113402061855671</v>
      </c>
      <c r="N34">
        <v>36.240671641791039</v>
      </c>
      <c r="O34">
        <v>0</v>
      </c>
      <c r="P34">
        <v>38.528896437074131</v>
      </c>
      <c r="Q34">
        <v>0</v>
      </c>
      <c r="R34">
        <v>0</v>
      </c>
      <c r="S34">
        <v>0</v>
      </c>
      <c r="T34">
        <v>0</v>
      </c>
      <c r="U34">
        <v>53.525101178694861</v>
      </c>
      <c r="V34">
        <v>5.5657125000000001</v>
      </c>
      <c r="W34">
        <v>1.9999761641673244</v>
      </c>
      <c r="X34">
        <v>45.26224433973541</v>
      </c>
      <c r="Y34">
        <v>0</v>
      </c>
      <c r="Z34">
        <v>4.0214116800000008</v>
      </c>
      <c r="AA34">
        <v>0</v>
      </c>
      <c r="AB34">
        <v>8.0811365439999996</v>
      </c>
      <c r="AC34">
        <v>5.9383226239999995</v>
      </c>
      <c r="AD34">
        <v>11.226333560000002</v>
      </c>
      <c r="AE34">
        <v>15.167135380800001</v>
      </c>
      <c r="AF34">
        <v>5.4449999999999994</v>
      </c>
      <c r="AG34">
        <v>11.468183999999999</v>
      </c>
      <c r="AH34">
        <v>46.922145399999991</v>
      </c>
      <c r="AI34">
        <v>4.6866768000000008</v>
      </c>
      <c r="AJ34">
        <v>0</v>
      </c>
      <c r="AK34">
        <v>7.6692099999999996</v>
      </c>
      <c r="AL34">
        <v>0</v>
      </c>
      <c r="AM34">
        <v>0</v>
      </c>
      <c r="AN34">
        <v>0.86085</v>
      </c>
      <c r="AO34">
        <v>9.019919999999999</v>
      </c>
      <c r="AP34">
        <v>3.5370971999999998</v>
      </c>
      <c r="AQ34">
        <v>19.098039999999997</v>
      </c>
      <c r="AR34">
        <v>8.8063871999999996</v>
      </c>
      <c r="AS34">
        <v>6.6858592319999994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18.81901391658101</v>
      </c>
      <c r="BB34">
        <f t="shared" si="0"/>
        <v>608.4814360471504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1.5977987585290205</v>
      </c>
      <c r="L35">
        <v>261.85351550284469</v>
      </c>
      <c r="M35">
        <v>14.113402061855671</v>
      </c>
      <c r="N35">
        <v>36.240671641791039</v>
      </c>
      <c r="O35">
        <v>0</v>
      </c>
      <c r="P35">
        <v>38.528896437074131</v>
      </c>
      <c r="Q35">
        <v>0</v>
      </c>
      <c r="R35">
        <v>0.58769531347962378</v>
      </c>
      <c r="S35">
        <v>2.0616686609686612E-2</v>
      </c>
      <c r="T35">
        <v>0</v>
      </c>
      <c r="U35">
        <v>53.525101178694861</v>
      </c>
      <c r="V35">
        <v>0</v>
      </c>
      <c r="W35">
        <v>1.9999761641673244</v>
      </c>
      <c r="X35">
        <v>45.26224433973541</v>
      </c>
      <c r="Y35">
        <v>0</v>
      </c>
      <c r="Z35">
        <v>4.0214116800000008</v>
      </c>
      <c r="AA35">
        <v>0</v>
      </c>
      <c r="AB35">
        <v>8.0811365439999996</v>
      </c>
      <c r="AC35">
        <v>5.9383226239999995</v>
      </c>
      <c r="AD35">
        <v>11.226333560000002</v>
      </c>
      <c r="AE35">
        <v>15.167135380800001</v>
      </c>
      <c r="AF35">
        <v>5.4449999999999994</v>
      </c>
      <c r="AG35">
        <v>11.468183999999999</v>
      </c>
      <c r="AH35">
        <v>46.922145399999991</v>
      </c>
      <c r="AI35">
        <v>4.2961203999999995</v>
      </c>
      <c r="AJ35">
        <v>0</v>
      </c>
      <c r="AK35">
        <v>7.6692099999999996</v>
      </c>
      <c r="AL35">
        <v>0</v>
      </c>
      <c r="AM35">
        <v>0</v>
      </c>
      <c r="AN35">
        <v>0.86085</v>
      </c>
      <c r="AO35">
        <v>9.019919999999999</v>
      </c>
      <c r="AP35">
        <v>3.5370971999999998</v>
      </c>
      <c r="AQ35">
        <v>14.323529999999998</v>
      </c>
      <c r="AR35">
        <v>8.8063871999999996</v>
      </c>
      <c r="AS35">
        <v>6.6858592319999994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18.51595726371983</v>
      </c>
      <c r="BB35">
        <f t="shared" si="0"/>
        <v>598.6826040418614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1.5979907365062482</v>
      </c>
      <c r="L36">
        <v>261.85351550284469</v>
      </c>
      <c r="M36">
        <v>14.113402061855671</v>
      </c>
      <c r="N36">
        <v>36.240671641791039</v>
      </c>
      <c r="O36">
        <v>0</v>
      </c>
      <c r="P36">
        <v>38.528896437074131</v>
      </c>
      <c r="Q36">
        <v>0</v>
      </c>
      <c r="R36">
        <v>0.58769531347962378</v>
      </c>
      <c r="S36">
        <v>2.0616686609686612E-2</v>
      </c>
      <c r="T36">
        <v>0</v>
      </c>
      <c r="U36">
        <v>53.525101178694861</v>
      </c>
      <c r="V36">
        <v>0</v>
      </c>
      <c r="W36">
        <v>1.9999761641673244</v>
      </c>
      <c r="X36">
        <v>45.26224433973541</v>
      </c>
      <c r="Y36">
        <v>0</v>
      </c>
      <c r="Z36">
        <v>4.0214116800000008</v>
      </c>
      <c r="AA36">
        <v>0</v>
      </c>
      <c r="AB36">
        <v>8.0811365439999996</v>
      </c>
      <c r="AC36">
        <v>5.9383226239999995</v>
      </c>
      <c r="AD36">
        <v>11.226333560000002</v>
      </c>
      <c r="AE36">
        <v>15.167135380800001</v>
      </c>
      <c r="AF36">
        <v>5.4449999999999994</v>
      </c>
      <c r="AG36">
        <v>11.468183999999999</v>
      </c>
      <c r="AH36">
        <v>46.922145399999991</v>
      </c>
      <c r="AI36">
        <v>4.2961203999999995</v>
      </c>
      <c r="AJ36">
        <v>0</v>
      </c>
      <c r="AK36">
        <v>7.6692099999999996</v>
      </c>
      <c r="AL36">
        <v>0</v>
      </c>
      <c r="AM36">
        <v>0</v>
      </c>
      <c r="AN36">
        <v>0.86085</v>
      </c>
      <c r="AO36">
        <v>9.019919999999999</v>
      </c>
      <c r="AP36">
        <v>3.5370971999999998</v>
      </c>
      <c r="AQ36">
        <v>14.323529999999998</v>
      </c>
      <c r="AR36">
        <v>8.8063871999999996</v>
      </c>
      <c r="AS36">
        <v>6.6858592319999994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18.515963012894044</v>
      </c>
      <c r="BB36">
        <f t="shared" si="0"/>
        <v>598.68279027066444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1.5977987585290205</v>
      </c>
      <c r="L37">
        <v>261.85351550284469</v>
      </c>
      <c r="M37">
        <v>14.113402061855671</v>
      </c>
      <c r="N37">
        <v>36.240671641791039</v>
      </c>
      <c r="O37">
        <v>0</v>
      </c>
      <c r="P37">
        <v>38.528896437074131</v>
      </c>
      <c r="Q37">
        <v>0</v>
      </c>
      <c r="R37">
        <v>0.58769531347962378</v>
      </c>
      <c r="S37">
        <v>0</v>
      </c>
      <c r="T37">
        <v>0</v>
      </c>
      <c r="U37">
        <v>53.525101178694861</v>
      </c>
      <c r="V37">
        <v>0</v>
      </c>
      <c r="W37">
        <v>1.9999761641673244</v>
      </c>
      <c r="X37">
        <v>45.26224433973541</v>
      </c>
      <c r="Y37">
        <v>0</v>
      </c>
      <c r="Z37">
        <v>4.0214116800000008</v>
      </c>
      <c r="AA37">
        <v>0</v>
      </c>
      <c r="AB37">
        <v>8.0811365439999996</v>
      </c>
      <c r="AC37">
        <v>5.9383226239999995</v>
      </c>
      <c r="AD37">
        <v>11.226333560000002</v>
      </c>
      <c r="AE37">
        <v>15.167135380800001</v>
      </c>
      <c r="AF37">
        <v>5.4449999999999994</v>
      </c>
      <c r="AG37">
        <v>11.468183999999999</v>
      </c>
      <c r="AH37">
        <v>46.922145399999991</v>
      </c>
      <c r="AI37">
        <v>4.2961203999999995</v>
      </c>
      <c r="AJ37">
        <v>0</v>
      </c>
      <c r="AK37">
        <v>7.6692099999999996</v>
      </c>
      <c r="AL37">
        <v>0</v>
      </c>
      <c r="AM37">
        <v>0</v>
      </c>
      <c r="AN37">
        <v>0.86085</v>
      </c>
      <c r="AO37">
        <v>8.9297208000000019</v>
      </c>
      <c r="AP37">
        <v>3.5370971999999998</v>
      </c>
      <c r="AQ37">
        <v>9.5490199999999987</v>
      </c>
      <c r="AR37">
        <v>10.161216</v>
      </c>
      <c r="AS37">
        <v>6.6858592319999994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18.410042350295331</v>
      </c>
      <c r="BB37">
        <f t="shared" si="0"/>
        <v>595.25802186867634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1.5979907365062482</v>
      </c>
      <c r="L38">
        <v>261.85351550284469</v>
      </c>
      <c r="M38">
        <v>14.113402061855671</v>
      </c>
      <c r="N38">
        <v>36.240671641791039</v>
      </c>
      <c r="O38">
        <v>0</v>
      </c>
      <c r="P38">
        <v>38.528896437074131</v>
      </c>
      <c r="Q38">
        <v>0</v>
      </c>
      <c r="R38">
        <v>0.58769531347962378</v>
      </c>
      <c r="S38">
        <v>0</v>
      </c>
      <c r="T38">
        <v>0</v>
      </c>
      <c r="U38">
        <v>53.525101178694861</v>
      </c>
      <c r="V38">
        <v>0</v>
      </c>
      <c r="W38">
        <v>1.9999761641673244</v>
      </c>
      <c r="X38">
        <v>45.26224433973541</v>
      </c>
      <c r="Y38">
        <v>0</v>
      </c>
      <c r="Z38">
        <v>4.0214116800000008</v>
      </c>
      <c r="AA38">
        <v>0</v>
      </c>
      <c r="AB38">
        <v>8.0811365439999996</v>
      </c>
      <c r="AC38">
        <v>5.9383226239999995</v>
      </c>
      <c r="AD38">
        <v>11.226333560000002</v>
      </c>
      <c r="AE38">
        <v>15.167135380800001</v>
      </c>
      <c r="AF38">
        <v>5.4449999999999994</v>
      </c>
      <c r="AG38">
        <v>11.468183999999999</v>
      </c>
      <c r="AH38">
        <v>46.922145399999991</v>
      </c>
      <c r="AI38">
        <v>4.2961203999999995</v>
      </c>
      <c r="AJ38">
        <v>0</v>
      </c>
      <c r="AK38">
        <v>7.6692099999999996</v>
      </c>
      <c r="AL38">
        <v>0</v>
      </c>
      <c r="AM38">
        <v>0</v>
      </c>
      <c r="AN38">
        <v>0.86085</v>
      </c>
      <c r="AO38">
        <v>8.9297208000000019</v>
      </c>
      <c r="AP38">
        <v>3.5370971999999998</v>
      </c>
      <c r="AQ38">
        <v>9.5490199999999987</v>
      </c>
      <c r="AR38">
        <v>10.161216</v>
      </c>
      <c r="AS38">
        <v>6.6858592319999994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18.410048099469545</v>
      </c>
      <c r="BB38">
        <f t="shared" si="0"/>
        <v>595.25820809747938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261.85742959949937</v>
      </c>
      <c r="M39">
        <v>14.113402061855671</v>
      </c>
      <c r="N39">
        <v>36.240671641791039</v>
      </c>
      <c r="O39">
        <v>0</v>
      </c>
      <c r="P39">
        <v>38.528896437074131</v>
      </c>
      <c r="Q39">
        <v>0</v>
      </c>
      <c r="R39">
        <v>2.062312860310421E-2</v>
      </c>
      <c r="S39">
        <v>0</v>
      </c>
      <c r="T39">
        <v>0</v>
      </c>
      <c r="U39">
        <v>53.525101178694861</v>
      </c>
      <c r="V39">
        <v>0</v>
      </c>
      <c r="W39">
        <v>1.9999761641673244</v>
      </c>
      <c r="X39">
        <v>45.26224433973541</v>
      </c>
      <c r="Y39">
        <v>0</v>
      </c>
      <c r="Z39">
        <v>2.0107058400000004</v>
      </c>
      <c r="AA39">
        <v>0</v>
      </c>
      <c r="AB39">
        <v>8.0811365439999996</v>
      </c>
      <c r="AC39">
        <v>5.9383226239999995</v>
      </c>
      <c r="AD39">
        <v>11.226333560000002</v>
      </c>
      <c r="AE39">
        <v>15.167135380800001</v>
      </c>
      <c r="AF39">
        <v>5.4449999999999994</v>
      </c>
      <c r="AG39">
        <v>11.468183999999999</v>
      </c>
      <c r="AH39">
        <v>46.922145399999991</v>
      </c>
      <c r="AI39">
        <v>4.2961203999999995</v>
      </c>
      <c r="AJ39">
        <v>0</v>
      </c>
      <c r="AK39">
        <v>7.6692099999999996</v>
      </c>
      <c r="AL39">
        <v>0</v>
      </c>
      <c r="AM39">
        <v>0</v>
      </c>
      <c r="AN39">
        <v>0.86085</v>
      </c>
      <c r="AO39">
        <v>8.9297208000000019</v>
      </c>
      <c r="AP39">
        <v>3.5370971999999998</v>
      </c>
      <c r="AQ39">
        <v>9.5490199999999987</v>
      </c>
      <c r="AR39">
        <v>10.161216</v>
      </c>
      <c r="AS39">
        <v>6.6858592319999994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18.284892594828872</v>
      </c>
      <c r="BB39">
        <f t="shared" si="0"/>
        <v>591.21150893739207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</v>
      </c>
      <c r="M40">
        <v>14.113402061855671</v>
      </c>
      <c r="N40">
        <v>36.240671641791039</v>
      </c>
      <c r="O40">
        <v>0</v>
      </c>
      <c r="P40">
        <v>38.528896437074131</v>
      </c>
      <c r="Q40">
        <v>0</v>
      </c>
      <c r="R40">
        <v>2.062312860310421E-2</v>
      </c>
      <c r="S40">
        <v>0</v>
      </c>
      <c r="T40">
        <v>0</v>
      </c>
      <c r="U40">
        <v>53.525101178694861</v>
      </c>
      <c r="V40">
        <v>5.565536938309215</v>
      </c>
      <c r="W40">
        <v>10.678935177725117</v>
      </c>
      <c r="X40">
        <v>45.26224433973541</v>
      </c>
      <c r="Y40">
        <v>0</v>
      </c>
      <c r="Z40">
        <v>2.0107058400000004</v>
      </c>
      <c r="AA40">
        <v>0</v>
      </c>
      <c r="AB40">
        <v>8.0811365439999996</v>
      </c>
      <c r="AC40">
        <v>5.9383226239999995</v>
      </c>
      <c r="AD40">
        <v>11.226333560000002</v>
      </c>
      <c r="AE40">
        <v>15.167135380800001</v>
      </c>
      <c r="AF40">
        <v>5.4449999999999994</v>
      </c>
      <c r="AG40">
        <v>11.468183999999999</v>
      </c>
      <c r="AH40">
        <v>46.922145399999991</v>
      </c>
      <c r="AI40">
        <v>4.2961203999999995</v>
      </c>
      <c r="AJ40">
        <v>0</v>
      </c>
      <c r="AK40">
        <v>7.6692099999999996</v>
      </c>
      <c r="AL40">
        <v>0</v>
      </c>
      <c r="AM40">
        <v>0</v>
      </c>
      <c r="AN40">
        <v>0.86085</v>
      </c>
      <c r="AO40">
        <v>8.9297208000000019</v>
      </c>
      <c r="AP40">
        <v>3.5370971999999998</v>
      </c>
      <c r="AQ40">
        <v>9.5490199999999987</v>
      </c>
      <c r="AR40">
        <v>10.161216</v>
      </c>
      <c r="AS40">
        <v>6.6858592319999994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18.476504312714791</v>
      </c>
      <c r="BB40">
        <f t="shared" si="0"/>
        <v>597.40696357187369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2.9485691135476673</v>
      </c>
      <c r="L41">
        <v>254</v>
      </c>
      <c r="M41">
        <v>14.113402061855671</v>
      </c>
      <c r="N41">
        <v>36.240671641791039</v>
      </c>
      <c r="O41">
        <v>0</v>
      </c>
      <c r="P41">
        <v>38.528896437074131</v>
      </c>
      <c r="Q41">
        <v>6.6926609260763614</v>
      </c>
      <c r="R41">
        <v>13.007348290398125</v>
      </c>
      <c r="S41">
        <v>8.0947762978142084</v>
      </c>
      <c r="T41">
        <v>0</v>
      </c>
      <c r="U41">
        <v>53.525101178694861</v>
      </c>
      <c r="V41">
        <v>5.565536938309215</v>
      </c>
      <c r="W41">
        <v>10.678935177725117</v>
      </c>
      <c r="X41">
        <v>45.26224433973541</v>
      </c>
      <c r="Y41">
        <v>0</v>
      </c>
      <c r="Z41">
        <v>2.0107058400000004</v>
      </c>
      <c r="AA41">
        <v>0</v>
      </c>
      <c r="AB41">
        <v>8.0811365439999996</v>
      </c>
      <c r="AC41">
        <v>5.9383226239999995</v>
      </c>
      <c r="AD41">
        <v>11.226333560000002</v>
      </c>
      <c r="AE41">
        <v>15.167135380800001</v>
      </c>
      <c r="AF41">
        <v>5.4449999999999994</v>
      </c>
      <c r="AG41">
        <v>11.468183999999999</v>
      </c>
      <c r="AH41">
        <v>46.922145399999991</v>
      </c>
      <c r="AI41">
        <v>0.97639100000000023</v>
      </c>
      <c r="AJ41">
        <v>0</v>
      </c>
      <c r="AK41">
        <v>7.6692099999999996</v>
      </c>
      <c r="AL41">
        <v>0</v>
      </c>
      <c r="AM41">
        <v>0</v>
      </c>
      <c r="AN41">
        <v>0.86085</v>
      </c>
      <c r="AO41">
        <v>8.9297208000000019</v>
      </c>
      <c r="AP41">
        <v>3.5370971999999998</v>
      </c>
      <c r="AQ41">
        <v>9.5490199999999987</v>
      </c>
      <c r="AR41">
        <v>16.088591999999998</v>
      </c>
      <c r="AS41">
        <v>6.6858592319999994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19.476415655536577</v>
      </c>
      <c r="BB41">
        <f t="shared" si="0"/>
        <v>629.73743032828531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2.9485691135476673</v>
      </c>
      <c r="L42">
        <v>300</v>
      </c>
      <c r="M42">
        <v>14.113402061855671</v>
      </c>
      <c r="N42">
        <v>36.240671641791039</v>
      </c>
      <c r="O42">
        <v>0</v>
      </c>
      <c r="P42">
        <v>38.528896437074131</v>
      </c>
      <c r="Q42">
        <v>6.6926609260763614</v>
      </c>
      <c r="R42">
        <v>13.007348290398125</v>
      </c>
      <c r="S42">
        <v>8.0947762978142084</v>
      </c>
      <c r="T42">
        <v>0</v>
      </c>
      <c r="U42">
        <v>53.525101178694861</v>
      </c>
      <c r="V42">
        <v>5.565536938309215</v>
      </c>
      <c r="W42">
        <v>10.678935177725117</v>
      </c>
      <c r="X42">
        <v>45.26224433973541</v>
      </c>
      <c r="Y42">
        <v>0</v>
      </c>
      <c r="Z42">
        <v>2.0107058400000004</v>
      </c>
      <c r="AA42">
        <v>0</v>
      </c>
      <c r="AB42">
        <v>8.0811365439999996</v>
      </c>
      <c r="AC42">
        <v>5.9383226239999995</v>
      </c>
      <c r="AD42">
        <v>11.226333560000002</v>
      </c>
      <c r="AE42">
        <v>15.167135380800001</v>
      </c>
      <c r="AF42">
        <v>5.4449999999999994</v>
      </c>
      <c r="AG42">
        <v>11.468183999999999</v>
      </c>
      <c r="AH42">
        <v>46.922145399999991</v>
      </c>
      <c r="AI42">
        <v>0.97639100000000023</v>
      </c>
      <c r="AJ42">
        <v>0</v>
      </c>
      <c r="AK42">
        <v>7.6692099999999996</v>
      </c>
      <c r="AL42">
        <v>0</v>
      </c>
      <c r="AM42">
        <v>0</v>
      </c>
      <c r="AN42">
        <v>0.86085</v>
      </c>
      <c r="AO42">
        <v>8.9297208000000019</v>
      </c>
      <c r="AP42">
        <v>3.5370971999999998</v>
      </c>
      <c r="AQ42">
        <v>9.5490199999999987</v>
      </c>
      <c r="AR42">
        <v>16.088591999999998</v>
      </c>
      <c r="AS42">
        <v>9.9875181120000001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20.955465421936573</v>
      </c>
      <c r="BB42">
        <f t="shared" si="0"/>
        <v>677.56003944188524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2.9485691135476673</v>
      </c>
      <c r="L43">
        <v>317.16102638087386</v>
      </c>
      <c r="M43">
        <v>14.113402061855671</v>
      </c>
      <c r="N43">
        <v>36.240671641791039</v>
      </c>
      <c r="O43">
        <v>0</v>
      </c>
      <c r="P43">
        <v>38.528896437074131</v>
      </c>
      <c r="Q43">
        <v>6.6926609260763614</v>
      </c>
      <c r="R43">
        <v>13.011912178922717</v>
      </c>
      <c r="S43">
        <v>8.0947762978142084</v>
      </c>
      <c r="T43">
        <v>0</v>
      </c>
      <c r="U43">
        <v>53.525101178694861</v>
      </c>
      <c r="V43">
        <v>5.565536938309215</v>
      </c>
      <c r="W43">
        <v>10.678935177725117</v>
      </c>
      <c r="X43">
        <v>45.26224433973541</v>
      </c>
      <c r="Y43">
        <v>0</v>
      </c>
      <c r="Z43">
        <v>2.0107058400000004</v>
      </c>
      <c r="AA43">
        <v>0</v>
      </c>
      <c r="AB43">
        <v>8.0811365439999996</v>
      </c>
      <c r="AC43">
        <v>5.9383226239999995</v>
      </c>
      <c r="AD43">
        <v>11.226333560000002</v>
      </c>
      <c r="AE43">
        <v>15.167135380800001</v>
      </c>
      <c r="AF43">
        <v>5.4449999999999994</v>
      </c>
      <c r="AG43">
        <v>11.468183999999999</v>
      </c>
      <c r="AH43">
        <v>46.922145399999991</v>
      </c>
      <c r="AI43">
        <v>0.97639100000000023</v>
      </c>
      <c r="AJ43">
        <v>0</v>
      </c>
      <c r="AK43">
        <v>7.6692099999999996</v>
      </c>
      <c r="AL43">
        <v>0</v>
      </c>
      <c r="AM43">
        <v>0</v>
      </c>
      <c r="AN43">
        <v>0.86085</v>
      </c>
      <c r="AO43">
        <v>8.9297208000000019</v>
      </c>
      <c r="AP43">
        <v>3.5370971999999998</v>
      </c>
      <c r="AQ43">
        <v>9.5490199999999987</v>
      </c>
      <c r="AR43">
        <v>6.7741439999999988</v>
      </c>
      <c r="AS43">
        <v>9.9875181120000001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21.190999908725793</v>
      </c>
      <c r="BB43">
        <f t="shared" si="0"/>
        <v>685.17564722449458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2.9485691135476673</v>
      </c>
      <c r="L44">
        <v>349.72031638633445</v>
      </c>
      <c r="M44">
        <v>14.113402061855671</v>
      </c>
      <c r="N44">
        <v>36.240671641791039</v>
      </c>
      <c r="O44">
        <v>0</v>
      </c>
      <c r="P44">
        <v>38.528896437074131</v>
      </c>
      <c r="Q44">
        <v>6.6926609260763614</v>
      </c>
      <c r="R44">
        <v>13.011912178922717</v>
      </c>
      <c r="S44">
        <v>8.0947762978142084</v>
      </c>
      <c r="T44">
        <v>0</v>
      </c>
      <c r="U44">
        <v>53.525101178694861</v>
      </c>
      <c r="V44">
        <v>5.565536938309215</v>
      </c>
      <c r="W44">
        <v>10.678935177725117</v>
      </c>
      <c r="X44">
        <v>45.26224433973541</v>
      </c>
      <c r="Y44">
        <v>0</v>
      </c>
      <c r="Z44">
        <v>2.0107058400000004</v>
      </c>
      <c r="AA44">
        <v>0</v>
      </c>
      <c r="AB44">
        <v>8.0811365439999996</v>
      </c>
      <c r="AC44">
        <v>5.9383226239999995</v>
      </c>
      <c r="AD44">
        <v>11.226333560000002</v>
      </c>
      <c r="AE44">
        <v>15.167135380800001</v>
      </c>
      <c r="AF44">
        <v>5.4449999999999994</v>
      </c>
      <c r="AG44">
        <v>11.468183999999999</v>
      </c>
      <c r="AH44">
        <v>46.922145399999991</v>
      </c>
      <c r="AI44">
        <v>0.97639100000000023</v>
      </c>
      <c r="AJ44">
        <v>0</v>
      </c>
      <c r="AK44">
        <v>7.6692099999999996</v>
      </c>
      <c r="AL44">
        <v>0</v>
      </c>
      <c r="AM44">
        <v>0</v>
      </c>
      <c r="AN44">
        <v>0.86085</v>
      </c>
      <c r="AO44">
        <v>8.9297208000000019</v>
      </c>
      <c r="AP44">
        <v>3.5370971999999998</v>
      </c>
      <c r="AQ44">
        <v>9.5490199999999987</v>
      </c>
      <c r="AR44">
        <v>6.7741439999999988</v>
      </c>
      <c r="AS44">
        <v>6.6858592319999994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22.068728842489627</v>
      </c>
      <c r="BB44">
        <f t="shared" si="0"/>
        <v>713.5555494161913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2.9485723235603092</v>
      </c>
      <c r="L45">
        <v>370.00000000000006</v>
      </c>
      <c r="M45">
        <v>14.113402061855671</v>
      </c>
      <c r="N45">
        <v>36.240671641791039</v>
      </c>
      <c r="O45">
        <v>0</v>
      </c>
      <c r="P45">
        <v>38.528896437074131</v>
      </c>
      <c r="Q45">
        <v>6.6928268077601407</v>
      </c>
      <c r="R45">
        <v>13.007348290398125</v>
      </c>
      <c r="S45">
        <v>8.09491770299927</v>
      </c>
      <c r="T45">
        <v>0</v>
      </c>
      <c r="U45">
        <v>53.525101178694861</v>
      </c>
      <c r="V45">
        <v>5.565536938309215</v>
      </c>
      <c r="W45">
        <v>10.678935177725117</v>
      </c>
      <c r="X45">
        <v>45.26224433973541</v>
      </c>
      <c r="Y45">
        <v>0</v>
      </c>
      <c r="Z45">
        <v>2.0107058400000004</v>
      </c>
      <c r="AA45">
        <v>0</v>
      </c>
      <c r="AB45">
        <v>8.0811365439999996</v>
      </c>
      <c r="AC45">
        <v>5.9383226239999995</v>
      </c>
      <c r="AD45">
        <v>11.226333560000002</v>
      </c>
      <c r="AE45">
        <v>15.167135380800001</v>
      </c>
      <c r="AF45">
        <v>5.4449999999999994</v>
      </c>
      <c r="AG45">
        <v>11.468183999999999</v>
      </c>
      <c r="AH45">
        <v>46.922145399999991</v>
      </c>
      <c r="AI45">
        <v>0.97639100000000023</v>
      </c>
      <c r="AJ45">
        <v>0</v>
      </c>
      <c r="AK45">
        <v>7.6692099999999996</v>
      </c>
      <c r="AL45">
        <v>0</v>
      </c>
      <c r="AM45">
        <v>0</v>
      </c>
      <c r="AN45">
        <v>0.86085</v>
      </c>
      <c r="AO45">
        <v>8.9297208000000019</v>
      </c>
      <c r="AP45">
        <v>3.5370971999999998</v>
      </c>
      <c r="AQ45">
        <v>9.5490199999999987</v>
      </c>
      <c r="AR45">
        <v>8.8063871999999996</v>
      </c>
      <c r="AS45">
        <v>6.6858592319999994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22.737958826443045</v>
      </c>
      <c r="BB45">
        <f t="shared" si="0"/>
        <v>735.19399285426039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2.9485723235603092</v>
      </c>
      <c r="L46">
        <v>380</v>
      </c>
      <c r="M46">
        <v>14.113402061855671</v>
      </c>
      <c r="N46">
        <v>36.240671641791039</v>
      </c>
      <c r="O46">
        <v>0</v>
      </c>
      <c r="P46">
        <v>38.528896437074131</v>
      </c>
      <c r="Q46">
        <v>6.6928268077601407</v>
      </c>
      <c r="R46">
        <v>13.007348290398125</v>
      </c>
      <c r="S46">
        <v>8.09491770299927</v>
      </c>
      <c r="T46">
        <v>0</v>
      </c>
      <c r="U46">
        <v>53.525101178694861</v>
      </c>
      <c r="V46">
        <v>5.565536938309215</v>
      </c>
      <c r="W46">
        <v>10.678935177725117</v>
      </c>
      <c r="X46">
        <v>45.26224433973541</v>
      </c>
      <c r="Y46">
        <v>0</v>
      </c>
      <c r="Z46">
        <v>2.0107058400000004</v>
      </c>
      <c r="AA46">
        <v>0</v>
      </c>
      <c r="AB46">
        <v>8.0811365439999996</v>
      </c>
      <c r="AC46">
        <v>5.9383226239999995</v>
      </c>
      <c r="AD46">
        <v>11.226333560000002</v>
      </c>
      <c r="AE46">
        <v>15.167135380800001</v>
      </c>
      <c r="AF46">
        <v>5.4449999999999994</v>
      </c>
      <c r="AG46">
        <v>11.468183999999999</v>
      </c>
      <c r="AH46">
        <v>46.922145399999991</v>
      </c>
      <c r="AI46">
        <v>0.97639100000000023</v>
      </c>
      <c r="AJ46">
        <v>0</v>
      </c>
      <c r="AK46">
        <v>7.6692099999999996</v>
      </c>
      <c r="AL46">
        <v>0</v>
      </c>
      <c r="AM46">
        <v>0</v>
      </c>
      <c r="AN46">
        <v>0.86085</v>
      </c>
      <c r="AO46">
        <v>8.9297208000000019</v>
      </c>
      <c r="AP46">
        <v>3.5370971999999998</v>
      </c>
      <c r="AQ46">
        <v>9.5490199999999987</v>
      </c>
      <c r="AR46">
        <v>8.8063871999999996</v>
      </c>
      <c r="AS46">
        <v>6.6858592319999994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23.037958826442999</v>
      </c>
      <c r="BB46">
        <f t="shared" si="0"/>
        <v>744.89399285426043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2.9485723235603092</v>
      </c>
      <c r="L47">
        <v>460.92797431781707</v>
      </c>
      <c r="M47">
        <v>14.113402061855671</v>
      </c>
      <c r="N47">
        <v>36.240671641791039</v>
      </c>
      <c r="O47">
        <v>0</v>
      </c>
      <c r="P47">
        <v>38.528896437074131</v>
      </c>
      <c r="Q47">
        <v>6.6928268077601407</v>
      </c>
      <c r="R47">
        <v>13.007348290398125</v>
      </c>
      <c r="S47">
        <v>8.09491770299927</v>
      </c>
      <c r="T47">
        <v>0</v>
      </c>
      <c r="U47">
        <v>53.525101178694861</v>
      </c>
      <c r="V47">
        <v>5.565536938309215</v>
      </c>
      <c r="W47">
        <v>10.678935177725117</v>
      </c>
      <c r="X47">
        <v>45.26224433973541</v>
      </c>
      <c r="Y47">
        <v>0</v>
      </c>
      <c r="Z47">
        <v>2.0107058400000004</v>
      </c>
      <c r="AA47">
        <v>0</v>
      </c>
      <c r="AB47">
        <v>8.0811365439999996</v>
      </c>
      <c r="AC47">
        <v>5.9383226239999995</v>
      </c>
      <c r="AD47">
        <v>11.226333560000002</v>
      </c>
      <c r="AE47">
        <v>15.167135380800001</v>
      </c>
      <c r="AF47">
        <v>5.4449999999999994</v>
      </c>
      <c r="AG47">
        <v>11.468183999999999</v>
      </c>
      <c r="AH47">
        <v>46.922145399999991</v>
      </c>
      <c r="AI47">
        <v>0.97639100000000023</v>
      </c>
      <c r="AJ47">
        <v>0</v>
      </c>
      <c r="AK47">
        <v>7.6692099999999996</v>
      </c>
      <c r="AL47">
        <v>0</v>
      </c>
      <c r="AM47">
        <v>0</v>
      </c>
      <c r="AN47">
        <v>0.86085</v>
      </c>
      <c r="AO47">
        <v>8.9297208000000019</v>
      </c>
      <c r="AP47">
        <v>3.5370971999999998</v>
      </c>
      <c r="AQ47">
        <v>9.5490199999999987</v>
      </c>
      <c r="AR47">
        <v>10.161216</v>
      </c>
      <c r="AS47">
        <v>6.6858592319999994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25.506442919977527</v>
      </c>
      <c r="BB47">
        <f t="shared" si="0"/>
        <v>824.70831187854287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2.9485723235603092</v>
      </c>
      <c r="L48">
        <v>460.92797431781707</v>
      </c>
      <c r="M48">
        <v>14.113402061855671</v>
      </c>
      <c r="N48">
        <v>36.240671641791039</v>
      </c>
      <c r="O48">
        <v>0</v>
      </c>
      <c r="P48">
        <v>38.528896437074131</v>
      </c>
      <c r="Q48">
        <v>6.6928268077601407</v>
      </c>
      <c r="R48">
        <v>13.410911835149864</v>
      </c>
      <c r="S48">
        <v>8.09491770299927</v>
      </c>
      <c r="T48">
        <v>0</v>
      </c>
      <c r="U48">
        <v>53.525101178694861</v>
      </c>
      <c r="V48">
        <v>5.565536938309215</v>
      </c>
      <c r="W48">
        <v>10.678935177725117</v>
      </c>
      <c r="X48">
        <v>45.26224433973541</v>
      </c>
      <c r="Y48">
        <v>0</v>
      </c>
      <c r="Z48">
        <v>2.0107058400000004</v>
      </c>
      <c r="AA48">
        <v>0</v>
      </c>
      <c r="AB48">
        <v>8.0811365439999996</v>
      </c>
      <c r="AC48">
        <v>5.9383226239999995</v>
      </c>
      <c r="AD48">
        <v>11.226333560000002</v>
      </c>
      <c r="AE48">
        <v>15.167135380800001</v>
      </c>
      <c r="AF48">
        <v>5.4449999999999994</v>
      </c>
      <c r="AG48">
        <v>11.468183999999999</v>
      </c>
      <c r="AH48">
        <v>46.922145399999991</v>
      </c>
      <c r="AI48">
        <v>0.97639100000000023</v>
      </c>
      <c r="AJ48">
        <v>0</v>
      </c>
      <c r="AK48">
        <v>7.6692099999999996</v>
      </c>
      <c r="AL48">
        <v>0</v>
      </c>
      <c r="AM48">
        <v>0</v>
      </c>
      <c r="AN48">
        <v>0.86085</v>
      </c>
      <c r="AO48">
        <v>8.9297208000000019</v>
      </c>
      <c r="AP48">
        <v>3.5370971999999998</v>
      </c>
      <c r="AQ48">
        <v>9.5490199999999987</v>
      </c>
      <c r="AR48">
        <v>10.161216</v>
      </c>
      <c r="AS48">
        <v>6.6858592319999994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25.518549926760588</v>
      </c>
      <c r="BB48">
        <f t="shared" si="0"/>
        <v>825.09976841651155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2.9485723235603092</v>
      </c>
      <c r="L49">
        <v>460.92797431781707</v>
      </c>
      <c r="M49">
        <v>14.113402061855671</v>
      </c>
      <c r="N49">
        <v>36.240671641791039</v>
      </c>
      <c r="O49">
        <v>0</v>
      </c>
      <c r="P49">
        <v>38.528896437074131</v>
      </c>
      <c r="Q49">
        <v>6.6928268077601407</v>
      </c>
      <c r="R49">
        <v>13.410911835149864</v>
      </c>
      <c r="S49">
        <v>8.2497877961234742</v>
      </c>
      <c r="T49">
        <v>0</v>
      </c>
      <c r="U49">
        <v>53.525101178694861</v>
      </c>
      <c r="V49">
        <v>5.565536938309215</v>
      </c>
      <c r="W49">
        <v>10.678935177725117</v>
      </c>
      <c r="X49">
        <v>45.26224433973541</v>
      </c>
      <c r="Y49">
        <v>0</v>
      </c>
      <c r="Z49">
        <v>4.0214116800000008</v>
      </c>
      <c r="AA49">
        <v>0</v>
      </c>
      <c r="AB49">
        <v>8.0811365439999996</v>
      </c>
      <c r="AC49">
        <v>5.9383226239999995</v>
      </c>
      <c r="AD49">
        <v>11.226333560000002</v>
      </c>
      <c r="AE49">
        <v>15.167135380800001</v>
      </c>
      <c r="AF49">
        <v>5.4449999999999994</v>
      </c>
      <c r="AG49">
        <v>11.468183999999999</v>
      </c>
      <c r="AH49">
        <v>46.922145399999991</v>
      </c>
      <c r="AI49">
        <v>0.97639100000000023</v>
      </c>
      <c r="AJ49">
        <v>0</v>
      </c>
      <c r="AK49">
        <v>7.6692099999999996</v>
      </c>
      <c r="AL49">
        <v>0</v>
      </c>
      <c r="AM49">
        <v>0</v>
      </c>
      <c r="AN49">
        <v>0.86085</v>
      </c>
      <c r="AO49">
        <v>8.9297208000000019</v>
      </c>
      <c r="AP49">
        <v>3.5370971999999998</v>
      </c>
      <c r="AQ49">
        <v>9.5490199999999987</v>
      </c>
      <c r="AR49">
        <v>10.161216</v>
      </c>
      <c r="AS49">
        <v>7.0160251200000001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25.593422076207286</v>
      </c>
      <c r="BB49">
        <f t="shared" si="0"/>
        <v>827.520638088189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2.9485723235603092</v>
      </c>
      <c r="L50">
        <v>460.92797431781707</v>
      </c>
      <c r="M50">
        <v>14.113402061855671</v>
      </c>
      <c r="N50">
        <v>36.240671641791039</v>
      </c>
      <c r="O50">
        <v>0</v>
      </c>
      <c r="P50">
        <v>38.528896437074131</v>
      </c>
      <c r="Q50">
        <v>6.6928268077601407</v>
      </c>
      <c r="R50">
        <v>13.410911835149864</v>
      </c>
      <c r="S50">
        <v>8.2497877961234742</v>
      </c>
      <c r="T50">
        <v>0</v>
      </c>
      <c r="U50">
        <v>53.525101178694861</v>
      </c>
      <c r="V50">
        <v>5.565536938309215</v>
      </c>
      <c r="W50">
        <v>10.678935177725117</v>
      </c>
      <c r="X50">
        <v>45.26224433973541</v>
      </c>
      <c r="Y50">
        <v>0</v>
      </c>
      <c r="Z50">
        <v>4.0214116800000008</v>
      </c>
      <c r="AA50">
        <v>0</v>
      </c>
      <c r="AB50">
        <v>8.0811365439999996</v>
      </c>
      <c r="AC50">
        <v>5.9383226239999995</v>
      </c>
      <c r="AD50">
        <v>11.226333560000002</v>
      </c>
      <c r="AE50">
        <v>15.167135380800001</v>
      </c>
      <c r="AF50">
        <v>5.4449999999999994</v>
      </c>
      <c r="AG50">
        <v>11.468183999999999</v>
      </c>
      <c r="AH50">
        <v>46.922145399999991</v>
      </c>
      <c r="AI50">
        <v>0.97639100000000023</v>
      </c>
      <c r="AJ50">
        <v>0</v>
      </c>
      <c r="AK50">
        <v>7.6692099999999996</v>
      </c>
      <c r="AL50">
        <v>0</v>
      </c>
      <c r="AM50">
        <v>0</v>
      </c>
      <c r="AN50">
        <v>0.86085</v>
      </c>
      <c r="AO50">
        <v>8.9297208000000019</v>
      </c>
      <c r="AP50">
        <v>3.5370971999999998</v>
      </c>
      <c r="AQ50">
        <v>9.5490199999999987</v>
      </c>
      <c r="AR50">
        <v>10.161216</v>
      </c>
      <c r="AS50">
        <v>7.0160251200000001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25.593422076207286</v>
      </c>
      <c r="BB50">
        <f t="shared" si="0"/>
        <v>827.520638088189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2.9485723235603092</v>
      </c>
      <c r="L51">
        <v>460.92797181270288</v>
      </c>
      <c r="M51">
        <v>14.113402061855671</v>
      </c>
      <c r="N51">
        <v>36.240671641791039</v>
      </c>
      <c r="O51">
        <v>0</v>
      </c>
      <c r="P51">
        <v>38.528896437074131</v>
      </c>
      <c r="Q51">
        <v>6.6926609260763605</v>
      </c>
      <c r="R51">
        <v>13.412370894665285</v>
      </c>
      <c r="S51">
        <v>8.2980221077032823</v>
      </c>
      <c r="T51">
        <v>0</v>
      </c>
      <c r="U51">
        <v>53.525101178694861</v>
      </c>
      <c r="V51">
        <v>5.5657125000000001</v>
      </c>
      <c r="W51">
        <v>10.678935177725117</v>
      </c>
      <c r="X51">
        <v>45.26224433973541</v>
      </c>
      <c r="Y51">
        <v>0</v>
      </c>
      <c r="Z51">
        <v>4.0214116800000008</v>
      </c>
      <c r="AA51">
        <v>0</v>
      </c>
      <c r="AB51">
        <v>8.0811365439999996</v>
      </c>
      <c r="AC51">
        <v>5.9383226239999995</v>
      </c>
      <c r="AD51">
        <v>11.226333560000002</v>
      </c>
      <c r="AE51">
        <v>15.167135380800001</v>
      </c>
      <c r="AF51">
        <v>5.4449999999999994</v>
      </c>
      <c r="AG51">
        <v>11.468183999999999</v>
      </c>
      <c r="AH51">
        <v>46.922145399999991</v>
      </c>
      <c r="AI51">
        <v>0</v>
      </c>
      <c r="AJ51">
        <v>0</v>
      </c>
      <c r="AK51">
        <v>7.6692099999999996</v>
      </c>
      <c r="AL51">
        <v>0</v>
      </c>
      <c r="AM51">
        <v>0</v>
      </c>
      <c r="AN51">
        <v>0.86085</v>
      </c>
      <c r="AO51">
        <v>8.9297208000000019</v>
      </c>
      <c r="AP51">
        <v>3.5370971999999998</v>
      </c>
      <c r="AQ51">
        <v>9.5490199999999987</v>
      </c>
      <c r="AR51">
        <v>6.7741439999999988</v>
      </c>
      <c r="AS51">
        <v>7.0160251200000001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25.464009168580105</v>
      </c>
      <c r="BB51">
        <f t="shared" si="0"/>
        <v>823.33628854180415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2.9485723235603092</v>
      </c>
      <c r="L52">
        <v>460.92797181270288</v>
      </c>
      <c r="M52">
        <v>14.113402061855671</v>
      </c>
      <c r="N52">
        <v>36.240671641791039</v>
      </c>
      <c r="O52">
        <v>0</v>
      </c>
      <c r="P52">
        <v>38.528896437074131</v>
      </c>
      <c r="Q52">
        <v>6.6926609260763605</v>
      </c>
      <c r="R52">
        <v>13.412370894665285</v>
      </c>
      <c r="S52">
        <v>8.2980221077032823</v>
      </c>
      <c r="T52">
        <v>0</v>
      </c>
      <c r="U52">
        <v>53.525101178694861</v>
      </c>
      <c r="V52">
        <v>5.5657125000000001</v>
      </c>
      <c r="W52">
        <v>10.678935177725117</v>
      </c>
      <c r="X52">
        <v>45.26224433973541</v>
      </c>
      <c r="Y52">
        <v>0</v>
      </c>
      <c r="Z52">
        <v>4.0214116800000008</v>
      </c>
      <c r="AA52">
        <v>0</v>
      </c>
      <c r="AB52">
        <v>8.0811365439999996</v>
      </c>
      <c r="AC52">
        <v>5.9383226239999995</v>
      </c>
      <c r="AD52">
        <v>11.226333560000002</v>
      </c>
      <c r="AE52">
        <v>15.167135380800001</v>
      </c>
      <c r="AF52">
        <v>5.4449999999999994</v>
      </c>
      <c r="AG52">
        <v>11.468183999999999</v>
      </c>
      <c r="AH52">
        <v>46.922145399999991</v>
      </c>
      <c r="AI52">
        <v>0</v>
      </c>
      <c r="AJ52">
        <v>0</v>
      </c>
      <c r="AK52">
        <v>7.6692099999999996</v>
      </c>
      <c r="AL52">
        <v>0</v>
      </c>
      <c r="AM52">
        <v>0</v>
      </c>
      <c r="AN52">
        <v>0.86085</v>
      </c>
      <c r="AO52">
        <v>8.9297208000000019</v>
      </c>
      <c r="AP52">
        <v>3.5370971999999998</v>
      </c>
      <c r="AQ52">
        <v>9.5490199999999987</v>
      </c>
      <c r="AR52">
        <v>6.7741439999999988</v>
      </c>
      <c r="AS52">
        <v>7.0160251200000001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25.464009168580105</v>
      </c>
      <c r="BB52">
        <f t="shared" si="0"/>
        <v>823.33628854180415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2.9485723235603092</v>
      </c>
      <c r="L53">
        <v>460.92797181270288</v>
      </c>
      <c r="M53">
        <v>14.113402061855671</v>
      </c>
      <c r="N53">
        <v>36.240671641791039</v>
      </c>
      <c r="O53">
        <v>0</v>
      </c>
      <c r="P53">
        <v>38.528896437074131</v>
      </c>
      <c r="Q53">
        <v>6.6926609260763605</v>
      </c>
      <c r="R53">
        <v>13.412370894665285</v>
      </c>
      <c r="S53">
        <v>8.2787255164520737</v>
      </c>
      <c r="T53">
        <v>0</v>
      </c>
      <c r="U53">
        <v>53.525101178694861</v>
      </c>
      <c r="V53">
        <v>5.5657125000000001</v>
      </c>
      <c r="W53">
        <v>10.678935177725117</v>
      </c>
      <c r="X53">
        <v>45.26224433973541</v>
      </c>
      <c r="Y53">
        <v>0</v>
      </c>
      <c r="Z53">
        <v>4.0214116800000008</v>
      </c>
      <c r="AA53">
        <v>0</v>
      </c>
      <c r="AB53">
        <v>8.0811365439999996</v>
      </c>
      <c r="AC53">
        <v>5.9383226239999995</v>
      </c>
      <c r="AD53">
        <v>11.226333560000002</v>
      </c>
      <c r="AE53">
        <v>15.167135380800001</v>
      </c>
      <c r="AF53">
        <v>5.4449999999999994</v>
      </c>
      <c r="AG53">
        <v>11.468183999999999</v>
      </c>
      <c r="AH53">
        <v>46.922145399999991</v>
      </c>
      <c r="AI53">
        <v>0</v>
      </c>
      <c r="AJ53">
        <v>0</v>
      </c>
      <c r="AK53">
        <v>7.6692099999999996</v>
      </c>
      <c r="AL53">
        <v>0</v>
      </c>
      <c r="AM53">
        <v>0</v>
      </c>
      <c r="AN53">
        <v>0.86085</v>
      </c>
      <c r="AO53">
        <v>8.9297208000000019</v>
      </c>
      <c r="AP53">
        <v>3.5370971999999998</v>
      </c>
      <c r="AQ53">
        <v>4.7745099999999994</v>
      </c>
      <c r="AR53">
        <v>6.7741439999999988</v>
      </c>
      <c r="AS53">
        <v>6.6033177599999995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25.307813778810992</v>
      </c>
      <c r="BB53">
        <f t="shared" si="0"/>
        <v>818.28596998032185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2.9485723235603092</v>
      </c>
      <c r="L54">
        <v>460.92797181270288</v>
      </c>
      <c r="M54">
        <v>14.113402061855671</v>
      </c>
      <c r="N54">
        <v>36.240671641791039</v>
      </c>
      <c r="O54">
        <v>0</v>
      </c>
      <c r="P54">
        <v>38.528896437074131</v>
      </c>
      <c r="Q54">
        <v>6.6926609260763605</v>
      </c>
      <c r="R54">
        <v>13.412370894665285</v>
      </c>
      <c r="S54">
        <v>8.2787255164520737</v>
      </c>
      <c r="T54">
        <v>0</v>
      </c>
      <c r="U54">
        <v>53.525101178694861</v>
      </c>
      <c r="V54">
        <v>5.5657125000000001</v>
      </c>
      <c r="W54">
        <v>10.678935177725117</v>
      </c>
      <c r="X54">
        <v>45.26224433973541</v>
      </c>
      <c r="Y54">
        <v>0</v>
      </c>
      <c r="Z54">
        <v>4.0214116800000008</v>
      </c>
      <c r="AA54">
        <v>0</v>
      </c>
      <c r="AB54">
        <v>8.0811365439999996</v>
      </c>
      <c r="AC54">
        <v>5.9383226239999995</v>
      </c>
      <c r="AD54">
        <v>11.226333560000002</v>
      </c>
      <c r="AE54">
        <v>15.167135380800001</v>
      </c>
      <c r="AF54">
        <v>5.4449999999999994</v>
      </c>
      <c r="AG54">
        <v>11.468183999999999</v>
      </c>
      <c r="AH54">
        <v>46.922145399999991</v>
      </c>
      <c r="AI54">
        <v>0</v>
      </c>
      <c r="AJ54">
        <v>0</v>
      </c>
      <c r="AK54">
        <v>7.6692099999999996</v>
      </c>
      <c r="AL54">
        <v>0</v>
      </c>
      <c r="AM54">
        <v>0</v>
      </c>
      <c r="AN54">
        <v>0.86085</v>
      </c>
      <c r="AO54">
        <v>8.9297208000000019</v>
      </c>
      <c r="AP54">
        <v>3.5370971999999998</v>
      </c>
      <c r="AQ54">
        <v>4.7745099999999994</v>
      </c>
      <c r="AR54">
        <v>6.7741439999999988</v>
      </c>
      <c r="AS54">
        <v>6.6033177599999995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25.307813778810992</v>
      </c>
      <c r="BB54">
        <f t="shared" si="0"/>
        <v>818.28596998032185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2.9485723235603092</v>
      </c>
      <c r="L55">
        <v>340</v>
      </c>
      <c r="M55">
        <v>14.113402061855671</v>
      </c>
      <c r="N55">
        <v>36.240671641791039</v>
      </c>
      <c r="O55">
        <v>0</v>
      </c>
      <c r="P55">
        <v>38.528896437074131</v>
      </c>
      <c r="Q55">
        <v>6.6926609260763605</v>
      </c>
      <c r="R55">
        <v>13.412370894665285</v>
      </c>
      <c r="S55">
        <v>8.2980221077032823</v>
      </c>
      <c r="T55">
        <v>0</v>
      </c>
      <c r="U55">
        <v>53.525101178694861</v>
      </c>
      <c r="V55">
        <v>5.5657125000000001</v>
      </c>
      <c r="W55">
        <v>10.678935177725117</v>
      </c>
      <c r="X55">
        <v>45.26224433973541</v>
      </c>
      <c r="Y55">
        <v>0</v>
      </c>
      <c r="Z55">
        <v>4.0214116800000008</v>
      </c>
      <c r="AA55">
        <v>0</v>
      </c>
      <c r="AB55">
        <v>8.0811365439999996</v>
      </c>
      <c r="AC55">
        <v>5.9383226239999995</v>
      </c>
      <c r="AD55">
        <v>11.226333560000002</v>
      </c>
      <c r="AE55">
        <v>15.167135380800001</v>
      </c>
      <c r="AF55">
        <v>5.4449999999999994</v>
      </c>
      <c r="AG55">
        <v>11.468183999999999</v>
      </c>
      <c r="AH55">
        <v>46.922145399999991</v>
      </c>
      <c r="AI55">
        <v>0</v>
      </c>
      <c r="AJ55">
        <v>0</v>
      </c>
      <c r="AK55">
        <v>7.6692099999999996</v>
      </c>
      <c r="AL55">
        <v>0</v>
      </c>
      <c r="AM55">
        <v>0</v>
      </c>
      <c r="AN55">
        <v>0.86085</v>
      </c>
      <c r="AO55">
        <v>8.9297208000000019</v>
      </c>
      <c r="AP55">
        <v>3.5370971999999998</v>
      </c>
      <c r="AQ55">
        <v>4.7745099999999994</v>
      </c>
      <c r="AR55">
        <v>16.088591999999998</v>
      </c>
      <c r="AS55">
        <v>9.9875181120000001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22.061512882599068</v>
      </c>
      <c r="BB55">
        <f t="shared" si="0"/>
        <v>713.32224400708219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2.9485723235603092</v>
      </c>
      <c r="L56">
        <v>330</v>
      </c>
      <c r="M56">
        <v>14.113402061855671</v>
      </c>
      <c r="N56">
        <v>36.240671641791039</v>
      </c>
      <c r="O56">
        <v>0</v>
      </c>
      <c r="P56">
        <v>38.528896437074131</v>
      </c>
      <c r="Q56">
        <v>6.6926609260763605</v>
      </c>
      <c r="R56">
        <v>13.412370894665285</v>
      </c>
      <c r="S56">
        <v>8.2980221077032823</v>
      </c>
      <c r="T56">
        <v>0</v>
      </c>
      <c r="U56">
        <v>53.525101178694861</v>
      </c>
      <c r="V56">
        <v>5.5657125000000001</v>
      </c>
      <c r="W56">
        <v>10.678935177725117</v>
      </c>
      <c r="X56">
        <v>45.26224433973541</v>
      </c>
      <c r="Y56">
        <v>0</v>
      </c>
      <c r="Z56">
        <v>4.0214116800000008</v>
      </c>
      <c r="AA56">
        <v>0</v>
      </c>
      <c r="AB56">
        <v>8.0811365439999996</v>
      </c>
      <c r="AC56">
        <v>5.9383226239999995</v>
      </c>
      <c r="AD56">
        <v>11.226333560000002</v>
      </c>
      <c r="AE56">
        <v>15.167135380800001</v>
      </c>
      <c r="AF56">
        <v>5.4449999999999994</v>
      </c>
      <c r="AG56">
        <v>11.468183999999999</v>
      </c>
      <c r="AH56">
        <v>46.922145399999991</v>
      </c>
      <c r="AI56">
        <v>0</v>
      </c>
      <c r="AJ56">
        <v>0</v>
      </c>
      <c r="AK56">
        <v>7.6692099999999996</v>
      </c>
      <c r="AL56">
        <v>0</v>
      </c>
      <c r="AM56">
        <v>0</v>
      </c>
      <c r="AN56">
        <v>0.86085</v>
      </c>
      <c r="AO56">
        <v>8.9297208000000019</v>
      </c>
      <c r="AP56">
        <v>3.5370971999999998</v>
      </c>
      <c r="AQ56">
        <v>4.7745099999999994</v>
      </c>
      <c r="AR56">
        <v>16.088591999999998</v>
      </c>
      <c r="AS56">
        <v>9.9875181120000001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21.761512882599</v>
      </c>
      <c r="BB56">
        <f t="shared" si="0"/>
        <v>703.62224400708226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2.94838475442466</v>
      </c>
      <c r="L57">
        <v>445.00000000000006</v>
      </c>
      <c r="M57">
        <v>14.113402061855671</v>
      </c>
      <c r="N57">
        <v>36.240671641791039</v>
      </c>
      <c r="O57">
        <v>0</v>
      </c>
      <c r="P57">
        <v>38.528896437074131</v>
      </c>
      <c r="Q57">
        <v>6.6942591986455984</v>
      </c>
      <c r="R57">
        <v>13.008105388508485</v>
      </c>
      <c r="S57">
        <v>8.1017024714828914</v>
      </c>
      <c r="T57">
        <v>0</v>
      </c>
      <c r="U57">
        <v>53.525101178694861</v>
      </c>
      <c r="V57">
        <v>5.5657125000000001</v>
      </c>
      <c r="W57">
        <v>10.678935177725117</v>
      </c>
      <c r="X57">
        <v>45.26224433973541</v>
      </c>
      <c r="Y57">
        <v>0</v>
      </c>
      <c r="Z57">
        <v>2.0107058400000004</v>
      </c>
      <c r="AA57">
        <v>0</v>
      </c>
      <c r="AB57">
        <v>8.0811365439999996</v>
      </c>
      <c r="AC57">
        <v>5.9383226239999995</v>
      </c>
      <c r="AD57">
        <v>11.226333560000002</v>
      </c>
      <c r="AE57">
        <v>15.167135380800001</v>
      </c>
      <c r="AF57">
        <v>5.4449999999999994</v>
      </c>
      <c r="AG57">
        <v>11.468183999999999</v>
      </c>
      <c r="AH57">
        <v>46.922145399999991</v>
      </c>
      <c r="AI57">
        <v>0</v>
      </c>
      <c r="AJ57">
        <v>0</v>
      </c>
      <c r="AK57">
        <v>7.6692099999999996</v>
      </c>
      <c r="AL57">
        <v>0</v>
      </c>
      <c r="AM57">
        <v>0</v>
      </c>
      <c r="AN57">
        <v>0.86085</v>
      </c>
      <c r="AO57">
        <v>8.9297208000000019</v>
      </c>
      <c r="AP57">
        <v>3.5370971999999998</v>
      </c>
      <c r="AQ57">
        <v>4.7745099999999994</v>
      </c>
      <c r="AR57">
        <v>6.7741439999999988</v>
      </c>
      <c r="AS57">
        <v>7.4287324799999999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24.777019626744135</v>
      </c>
      <c r="BB57">
        <f t="shared" si="0"/>
        <v>801.12362335199361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2.9484581638131595</v>
      </c>
      <c r="L58">
        <v>460.92796821957387</v>
      </c>
      <c r="M58">
        <v>14.113402061855671</v>
      </c>
      <c r="N58">
        <v>36.240671641791039</v>
      </c>
      <c r="O58">
        <v>0</v>
      </c>
      <c r="P58">
        <v>38.528896437074131</v>
      </c>
      <c r="Q58">
        <v>6.6942591986455984</v>
      </c>
      <c r="R58">
        <v>13.008105388508485</v>
      </c>
      <c r="S58">
        <v>8.1017024714828914</v>
      </c>
      <c r="T58">
        <v>0</v>
      </c>
      <c r="U58">
        <v>53.525101178694861</v>
      </c>
      <c r="V58">
        <v>5.5657125000000001</v>
      </c>
      <c r="W58">
        <v>10.678935177725117</v>
      </c>
      <c r="X58">
        <v>45.26224433973541</v>
      </c>
      <c r="Y58">
        <v>0</v>
      </c>
      <c r="Z58">
        <v>2.0107058400000004</v>
      </c>
      <c r="AA58">
        <v>0</v>
      </c>
      <c r="AB58">
        <v>8.0811365439999996</v>
      </c>
      <c r="AC58">
        <v>5.9383226239999995</v>
      </c>
      <c r="AD58">
        <v>11.226333560000002</v>
      </c>
      <c r="AE58">
        <v>15.167135380800001</v>
      </c>
      <c r="AF58">
        <v>5.4449999999999994</v>
      </c>
      <c r="AG58">
        <v>11.468183999999999</v>
      </c>
      <c r="AH58">
        <v>46.922145399999991</v>
      </c>
      <c r="AI58">
        <v>0</v>
      </c>
      <c r="AJ58">
        <v>0</v>
      </c>
      <c r="AK58">
        <v>7.6692099999999996</v>
      </c>
      <c r="AL58">
        <v>0</v>
      </c>
      <c r="AM58">
        <v>0</v>
      </c>
      <c r="AN58">
        <v>0.86085</v>
      </c>
      <c r="AO58">
        <v>8.9297208000000019</v>
      </c>
      <c r="AP58">
        <v>3.5370971999999998</v>
      </c>
      <c r="AQ58">
        <v>4.7745099999999994</v>
      </c>
      <c r="AR58">
        <v>6.7741439999999988</v>
      </c>
      <c r="AS58">
        <v>7.4287324799999999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25.254860875612849</v>
      </c>
      <c r="BB58">
        <f t="shared" si="0"/>
        <v>816.57382373208725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2.9483813333333333</v>
      </c>
      <c r="L59">
        <v>460.92796821957387</v>
      </c>
      <c r="M59">
        <v>14.113402061855671</v>
      </c>
      <c r="N59">
        <v>36.240671641791039</v>
      </c>
      <c r="O59">
        <v>0</v>
      </c>
      <c r="P59">
        <v>38.528896437074131</v>
      </c>
      <c r="Q59">
        <v>6.6955933806146568</v>
      </c>
      <c r="R59">
        <v>13.006638998298079</v>
      </c>
      <c r="S59">
        <v>8.1025853906250003</v>
      </c>
      <c r="T59">
        <v>0</v>
      </c>
      <c r="U59">
        <v>53.525101178694861</v>
      </c>
      <c r="V59">
        <v>5.5657125000000001</v>
      </c>
      <c r="W59">
        <v>10.678935177725117</v>
      </c>
      <c r="X59">
        <v>45.26224433973541</v>
      </c>
      <c r="Y59">
        <v>0</v>
      </c>
      <c r="Z59">
        <v>2.0107058400000004</v>
      </c>
      <c r="AA59">
        <v>0</v>
      </c>
      <c r="AB59">
        <v>8.0811365439999996</v>
      </c>
      <c r="AC59">
        <v>5.9383226239999995</v>
      </c>
      <c r="AD59">
        <v>11.226333560000002</v>
      </c>
      <c r="AE59">
        <v>15.167135380800001</v>
      </c>
      <c r="AF59">
        <v>5.4449999999999994</v>
      </c>
      <c r="AG59">
        <v>11.468183999999999</v>
      </c>
      <c r="AH59">
        <v>46.922145399999991</v>
      </c>
      <c r="AI59">
        <v>0</v>
      </c>
      <c r="AJ59">
        <v>0</v>
      </c>
      <c r="AK59">
        <v>7.6692099999999996</v>
      </c>
      <c r="AL59">
        <v>0</v>
      </c>
      <c r="AM59">
        <v>0</v>
      </c>
      <c r="AN59">
        <v>0.86085</v>
      </c>
      <c r="AO59">
        <v>8.9297208000000019</v>
      </c>
      <c r="AP59">
        <v>3.5370971999999998</v>
      </c>
      <c r="AQ59">
        <v>4.7745099999999994</v>
      </c>
      <c r="AR59">
        <v>8.4676800000000014</v>
      </c>
      <c r="AS59">
        <v>6.6858592319999994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25.283400913225478</v>
      </c>
      <c r="BB59">
        <f t="shared" si="0"/>
        <v>817.49662032689548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2.948512800153066</v>
      </c>
      <c r="L60">
        <v>460.92910401642365</v>
      </c>
      <c r="M60">
        <v>14.113402061855671</v>
      </c>
      <c r="N60">
        <v>36.240671641791039</v>
      </c>
      <c r="O60">
        <v>0</v>
      </c>
      <c r="P60">
        <v>38.528896437074131</v>
      </c>
      <c r="Q60">
        <v>6.6955933806146568</v>
      </c>
      <c r="R60">
        <v>13.006638998298079</v>
      </c>
      <c r="S60">
        <v>8.1025853906250003</v>
      </c>
      <c r="T60">
        <v>0</v>
      </c>
      <c r="U60">
        <v>53.525101178694861</v>
      </c>
      <c r="V60">
        <v>5.5657125000000001</v>
      </c>
      <c r="W60">
        <v>10.678935177725117</v>
      </c>
      <c r="X60">
        <v>45.26224433973541</v>
      </c>
      <c r="Y60">
        <v>0</v>
      </c>
      <c r="Z60">
        <v>2.0107058400000004</v>
      </c>
      <c r="AA60">
        <v>0</v>
      </c>
      <c r="AB60">
        <v>8.0811365439999996</v>
      </c>
      <c r="AC60">
        <v>5.9383226239999995</v>
      </c>
      <c r="AD60">
        <v>11.226333560000002</v>
      </c>
      <c r="AE60">
        <v>15.167135380800001</v>
      </c>
      <c r="AF60">
        <v>5.4449999999999994</v>
      </c>
      <c r="AG60">
        <v>11.468183999999999</v>
      </c>
      <c r="AH60">
        <v>46.922145399999991</v>
      </c>
      <c r="AI60">
        <v>0</v>
      </c>
      <c r="AJ60">
        <v>0</v>
      </c>
      <c r="AK60">
        <v>7.6692099999999996</v>
      </c>
      <c r="AL60">
        <v>0</v>
      </c>
      <c r="AM60">
        <v>0</v>
      </c>
      <c r="AN60">
        <v>0.86085</v>
      </c>
      <c r="AO60">
        <v>8.9297208000000019</v>
      </c>
      <c r="AP60">
        <v>3.5370971999999998</v>
      </c>
      <c r="AQ60">
        <v>4.7745099999999994</v>
      </c>
      <c r="AR60">
        <v>8.4676800000000014</v>
      </c>
      <c r="AS60">
        <v>6.6858592319999994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25.283438931135699</v>
      </c>
      <c r="BB60">
        <f t="shared" si="0"/>
        <v>817.49784957265479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2.948512800153066</v>
      </c>
      <c r="L61">
        <v>460.9294492217773</v>
      </c>
      <c r="M61">
        <v>14.113402061855671</v>
      </c>
      <c r="N61">
        <v>36.240671641791039</v>
      </c>
      <c r="O61">
        <v>0</v>
      </c>
      <c r="P61">
        <v>38.528896437074131</v>
      </c>
      <c r="Q61">
        <v>6.6955933806146568</v>
      </c>
      <c r="R61">
        <v>13.006638998298079</v>
      </c>
      <c r="S61">
        <v>8.1025853906250003</v>
      </c>
      <c r="T61">
        <v>0</v>
      </c>
      <c r="U61">
        <v>53.525101178694861</v>
      </c>
      <c r="V61">
        <v>5.5657125000000001</v>
      </c>
      <c r="W61">
        <v>10.678935177725117</v>
      </c>
      <c r="X61">
        <v>45.26224433973541</v>
      </c>
      <c r="Y61">
        <v>0</v>
      </c>
      <c r="Z61">
        <v>2.0107058400000004</v>
      </c>
      <c r="AA61">
        <v>0</v>
      </c>
      <c r="AB61">
        <v>8.0811365439999996</v>
      </c>
      <c r="AC61">
        <v>5.9383226239999995</v>
      </c>
      <c r="AD61">
        <v>11.226333560000002</v>
      </c>
      <c r="AE61">
        <v>15.167135380800001</v>
      </c>
      <c r="AF61">
        <v>5.4449999999999994</v>
      </c>
      <c r="AG61">
        <v>11.468183999999999</v>
      </c>
      <c r="AH61">
        <v>46.922145399999991</v>
      </c>
      <c r="AI61">
        <v>0</v>
      </c>
      <c r="AJ61">
        <v>0</v>
      </c>
      <c r="AK61">
        <v>7.6692099999999996</v>
      </c>
      <c r="AL61">
        <v>0</v>
      </c>
      <c r="AM61">
        <v>0</v>
      </c>
      <c r="AN61">
        <v>0.86085</v>
      </c>
      <c r="AO61">
        <v>8.9297208000000019</v>
      </c>
      <c r="AP61">
        <v>3.5370971999999998</v>
      </c>
      <c r="AQ61">
        <v>4.7745099999999994</v>
      </c>
      <c r="AR61">
        <v>9.4838015999999996</v>
      </c>
      <c r="AS61">
        <v>6.6858592319999994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25.31393293529624</v>
      </c>
      <c r="BB61">
        <f t="shared" si="0"/>
        <v>818.48382237384794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2.948512800153066</v>
      </c>
      <c r="L62">
        <v>460.92804180423542</v>
      </c>
      <c r="M62">
        <v>14.113402061855671</v>
      </c>
      <c r="N62">
        <v>36.240671641791039</v>
      </c>
      <c r="O62">
        <v>0</v>
      </c>
      <c r="P62">
        <v>38.528896437074131</v>
      </c>
      <c r="Q62">
        <v>6.6955933806146568</v>
      </c>
      <c r="R62">
        <v>13.006638998298079</v>
      </c>
      <c r="S62">
        <v>8.1025853906250003</v>
      </c>
      <c r="T62">
        <v>0</v>
      </c>
      <c r="U62">
        <v>53.525101178694861</v>
      </c>
      <c r="V62">
        <v>5.5657125000000001</v>
      </c>
      <c r="W62">
        <v>10.678935177725117</v>
      </c>
      <c r="X62">
        <v>45.26224433973541</v>
      </c>
      <c r="Y62">
        <v>0</v>
      </c>
      <c r="Z62">
        <v>2.0107058400000004</v>
      </c>
      <c r="AA62">
        <v>0</v>
      </c>
      <c r="AB62">
        <v>8.0811365439999996</v>
      </c>
      <c r="AC62">
        <v>5.9383226239999995</v>
      </c>
      <c r="AD62">
        <v>11.226333560000002</v>
      </c>
      <c r="AE62">
        <v>15.167135380800001</v>
      </c>
      <c r="AF62">
        <v>5.4449999999999994</v>
      </c>
      <c r="AG62">
        <v>11.468183999999999</v>
      </c>
      <c r="AH62">
        <v>46.922145399999991</v>
      </c>
      <c r="AI62">
        <v>0</v>
      </c>
      <c r="AJ62">
        <v>0</v>
      </c>
      <c r="AK62">
        <v>7.6692099999999996</v>
      </c>
      <c r="AL62">
        <v>0</v>
      </c>
      <c r="AM62">
        <v>0</v>
      </c>
      <c r="AN62">
        <v>0.86085</v>
      </c>
      <c r="AO62">
        <v>8.9297208000000019</v>
      </c>
      <c r="AP62">
        <v>3.5370971999999998</v>
      </c>
      <c r="AQ62">
        <v>4.7745099999999994</v>
      </c>
      <c r="AR62">
        <v>9.4838015999999996</v>
      </c>
      <c r="AS62">
        <v>6.6858592319999994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25.313890712769936</v>
      </c>
      <c r="BB62">
        <f t="shared" si="0"/>
        <v>818.48245717883231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2.948512800153066</v>
      </c>
      <c r="L63">
        <v>460.9325909485031</v>
      </c>
      <c r="M63">
        <v>14.113402061855671</v>
      </c>
      <c r="N63">
        <v>36.240671641791039</v>
      </c>
      <c r="O63">
        <v>0</v>
      </c>
      <c r="P63">
        <v>38.528896437074131</v>
      </c>
      <c r="Q63">
        <v>6.6955933806146568</v>
      </c>
      <c r="R63">
        <v>13.006638998298079</v>
      </c>
      <c r="S63">
        <v>8.1025853906250003</v>
      </c>
      <c r="T63">
        <v>0</v>
      </c>
      <c r="U63">
        <v>53.525101178694861</v>
      </c>
      <c r="V63">
        <v>5.5657125000000001</v>
      </c>
      <c r="W63">
        <v>10.678935177725117</v>
      </c>
      <c r="X63">
        <v>45.26224433973541</v>
      </c>
      <c r="Y63">
        <v>0</v>
      </c>
      <c r="Z63">
        <v>2.0107058400000004</v>
      </c>
      <c r="AA63">
        <v>0</v>
      </c>
      <c r="AB63">
        <v>8.0811365439999996</v>
      </c>
      <c r="AC63">
        <v>5.9383226239999995</v>
      </c>
      <c r="AD63">
        <v>11.226333560000002</v>
      </c>
      <c r="AE63">
        <v>15.167135380800001</v>
      </c>
      <c r="AF63">
        <v>5.4449999999999994</v>
      </c>
      <c r="AG63">
        <v>11.468183999999999</v>
      </c>
      <c r="AH63">
        <v>46.922145399999991</v>
      </c>
      <c r="AI63">
        <v>0.97639100000000023</v>
      </c>
      <c r="AJ63">
        <v>0</v>
      </c>
      <c r="AK63">
        <v>7.6692099999999996</v>
      </c>
      <c r="AL63">
        <v>0</v>
      </c>
      <c r="AM63">
        <v>0</v>
      </c>
      <c r="AN63">
        <v>0.86085</v>
      </c>
      <c r="AO63">
        <v>8.9297208000000019</v>
      </c>
      <c r="AP63">
        <v>3.5370971999999998</v>
      </c>
      <c r="AQ63">
        <v>4.7745099999999994</v>
      </c>
      <c r="AR63">
        <v>9.4838015999999996</v>
      </c>
      <c r="AS63">
        <v>6.6858592319999994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25.343318917098141</v>
      </c>
      <c r="BB63">
        <f t="shared" si="0"/>
        <v>819.43396911877187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2.948512800153066</v>
      </c>
      <c r="L64">
        <v>460.92645688951302</v>
      </c>
      <c r="M64">
        <v>14.113402061855671</v>
      </c>
      <c r="N64">
        <v>36.240671641791039</v>
      </c>
      <c r="O64">
        <v>0</v>
      </c>
      <c r="P64">
        <v>38.528896437074131</v>
      </c>
      <c r="Q64">
        <v>6.6955933806146568</v>
      </c>
      <c r="R64">
        <v>13.006638998298079</v>
      </c>
      <c r="S64">
        <v>8.1025853906250003</v>
      </c>
      <c r="T64">
        <v>0</v>
      </c>
      <c r="U64">
        <v>53.525101178694861</v>
      </c>
      <c r="V64">
        <v>5.5657125000000001</v>
      </c>
      <c r="W64">
        <v>10.678935177725117</v>
      </c>
      <c r="X64">
        <v>45.26224433973541</v>
      </c>
      <c r="Y64">
        <v>0</v>
      </c>
      <c r="Z64">
        <v>2.0107058400000004</v>
      </c>
      <c r="AA64">
        <v>0</v>
      </c>
      <c r="AB64">
        <v>8.0811365439999996</v>
      </c>
      <c r="AC64">
        <v>5.9383226239999995</v>
      </c>
      <c r="AD64">
        <v>11.226333560000002</v>
      </c>
      <c r="AE64">
        <v>15.167135380800001</v>
      </c>
      <c r="AF64">
        <v>5.4449999999999994</v>
      </c>
      <c r="AG64">
        <v>11.468183999999999</v>
      </c>
      <c r="AH64">
        <v>46.922145399999991</v>
      </c>
      <c r="AI64">
        <v>4.4913986000000001</v>
      </c>
      <c r="AJ64">
        <v>0</v>
      </c>
      <c r="AK64">
        <v>7.6692099999999996</v>
      </c>
      <c r="AL64">
        <v>0</v>
      </c>
      <c r="AM64">
        <v>0</v>
      </c>
      <c r="AN64">
        <v>0.86085</v>
      </c>
      <c r="AO64">
        <v>8.9297208000000019</v>
      </c>
      <c r="AP64">
        <v>3.5370971999999998</v>
      </c>
      <c r="AQ64">
        <v>9.1237600000000008</v>
      </c>
      <c r="AR64">
        <v>9.4838015999999996</v>
      </c>
      <c r="AS64">
        <v>6.6858592319999994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25.579062623328316</v>
      </c>
      <c r="BB64">
        <f t="shared" si="0"/>
        <v>827.05634895355161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2.948512800153066</v>
      </c>
      <c r="L65">
        <v>460.93494098585774</v>
      </c>
      <c r="M65">
        <v>14.113402061855671</v>
      </c>
      <c r="N65">
        <v>36.240671641791039</v>
      </c>
      <c r="O65">
        <v>0</v>
      </c>
      <c r="P65">
        <v>38.528896437074131</v>
      </c>
      <c r="Q65">
        <v>6.6955933806146568</v>
      </c>
      <c r="R65">
        <v>13.006638998298079</v>
      </c>
      <c r="S65">
        <v>8.1025853906250003</v>
      </c>
      <c r="T65">
        <v>0</v>
      </c>
      <c r="U65">
        <v>53.525101178694861</v>
      </c>
      <c r="V65">
        <v>5.5657125000000001</v>
      </c>
      <c r="W65">
        <v>10.678935177725117</v>
      </c>
      <c r="X65">
        <v>45.26224433973541</v>
      </c>
      <c r="Y65">
        <v>0</v>
      </c>
      <c r="Z65">
        <v>2.0107058400000004</v>
      </c>
      <c r="AA65">
        <v>0</v>
      </c>
      <c r="AB65">
        <v>8.0811365439999996</v>
      </c>
      <c r="AC65">
        <v>5.9383226239999995</v>
      </c>
      <c r="AD65">
        <v>11.226333560000002</v>
      </c>
      <c r="AE65">
        <v>9.0533611999999994</v>
      </c>
      <c r="AF65">
        <v>5.4449999999999994</v>
      </c>
      <c r="AG65">
        <v>11.468183999999999</v>
      </c>
      <c r="AH65">
        <v>46.922145399999991</v>
      </c>
      <c r="AI65">
        <v>4.4913986000000001</v>
      </c>
      <c r="AJ65">
        <v>0</v>
      </c>
      <c r="AK65">
        <v>7.6692099999999996</v>
      </c>
      <c r="AL65">
        <v>0</v>
      </c>
      <c r="AM65">
        <v>0</v>
      </c>
      <c r="AN65">
        <v>0.86085</v>
      </c>
      <c r="AO65">
        <v>8.9297208000000019</v>
      </c>
      <c r="AP65">
        <v>3.5370971999999998</v>
      </c>
      <c r="AQ65">
        <v>9.5490199999999987</v>
      </c>
      <c r="AR65">
        <v>9.4838015999999996</v>
      </c>
      <c r="AS65">
        <v>6.6858592319999994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25.408661622618627</v>
      </c>
      <c r="BB65">
        <f t="shared" si="0"/>
        <v>821.54671986980611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2.948512800153066</v>
      </c>
      <c r="L66">
        <v>460.92880835662936</v>
      </c>
      <c r="M66">
        <v>14.113402061855671</v>
      </c>
      <c r="N66">
        <v>36.240671641791039</v>
      </c>
      <c r="O66">
        <v>0</v>
      </c>
      <c r="P66">
        <v>38.528896437074131</v>
      </c>
      <c r="Q66">
        <v>6.6955933806146568</v>
      </c>
      <c r="R66">
        <v>13.006638998298079</v>
      </c>
      <c r="S66">
        <v>8.1025853906250003</v>
      </c>
      <c r="T66">
        <v>0</v>
      </c>
      <c r="U66">
        <v>53.525101178694861</v>
      </c>
      <c r="V66">
        <v>5.5657125000000001</v>
      </c>
      <c r="W66">
        <v>10.678935177725117</v>
      </c>
      <c r="X66">
        <v>45.26224433973541</v>
      </c>
      <c r="Y66">
        <v>0</v>
      </c>
      <c r="Z66">
        <v>2.0107058400000004</v>
      </c>
      <c r="AA66">
        <v>0</v>
      </c>
      <c r="AB66">
        <v>8.0811365439999996</v>
      </c>
      <c r="AC66">
        <v>5.9383226239999995</v>
      </c>
      <c r="AD66">
        <v>11.226333560000002</v>
      </c>
      <c r="AE66">
        <v>9.0533611999999994</v>
      </c>
      <c r="AF66">
        <v>5.4449999999999994</v>
      </c>
      <c r="AG66">
        <v>11.468183999999999</v>
      </c>
      <c r="AH66">
        <v>46.922145399999991</v>
      </c>
      <c r="AI66">
        <v>4.4913986000000001</v>
      </c>
      <c r="AJ66">
        <v>0</v>
      </c>
      <c r="AK66">
        <v>7.6692099999999996</v>
      </c>
      <c r="AL66">
        <v>0</v>
      </c>
      <c r="AM66">
        <v>0</v>
      </c>
      <c r="AN66">
        <v>0.86085</v>
      </c>
      <c r="AO66">
        <v>8.9297208000000019</v>
      </c>
      <c r="AP66">
        <v>3.5370971999999998</v>
      </c>
      <c r="AQ66">
        <v>9.5490199999999987</v>
      </c>
      <c r="AR66">
        <v>9.4838015999999996</v>
      </c>
      <c r="AS66">
        <v>6.6858592319999994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25.408477643741765</v>
      </c>
      <c r="BB66">
        <f t="shared" si="0"/>
        <v>821.54077121945465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2.948512800153066</v>
      </c>
      <c r="L67">
        <v>460.9309504734286</v>
      </c>
      <c r="M67">
        <v>14.113402061855671</v>
      </c>
      <c r="N67">
        <v>36.240671641791039</v>
      </c>
      <c r="O67">
        <v>0</v>
      </c>
      <c r="P67">
        <v>38.528896437074131</v>
      </c>
      <c r="Q67">
        <v>6.6955933806146568</v>
      </c>
      <c r="R67">
        <v>13.006638998298079</v>
      </c>
      <c r="S67">
        <v>8.1025853906250003</v>
      </c>
      <c r="T67">
        <v>0</v>
      </c>
      <c r="U67">
        <v>53.525101178694861</v>
      </c>
      <c r="V67">
        <v>5.5657125000000001</v>
      </c>
      <c r="W67">
        <v>10.678935177725117</v>
      </c>
      <c r="X67">
        <v>45.26224433973541</v>
      </c>
      <c r="Y67">
        <v>0</v>
      </c>
      <c r="Z67">
        <v>2.0107058400000004</v>
      </c>
      <c r="AA67">
        <v>0</v>
      </c>
      <c r="AB67">
        <v>8.0811365439999996</v>
      </c>
      <c r="AC67">
        <v>5.9383226239999995</v>
      </c>
      <c r="AD67">
        <v>11.226333560000002</v>
      </c>
      <c r="AE67">
        <v>9.0533611999999994</v>
      </c>
      <c r="AF67">
        <v>8.1675000000000004</v>
      </c>
      <c r="AG67">
        <v>11.468183999999999</v>
      </c>
      <c r="AH67">
        <v>46.922145399999991</v>
      </c>
      <c r="AI67">
        <v>4.4913986000000001</v>
      </c>
      <c r="AJ67">
        <v>0</v>
      </c>
      <c r="AK67">
        <v>7.6692099999999996</v>
      </c>
      <c r="AL67">
        <v>0</v>
      </c>
      <c r="AM67">
        <v>0</v>
      </c>
      <c r="AN67">
        <v>0.86085</v>
      </c>
      <c r="AO67">
        <v>8.9297208000000019</v>
      </c>
      <c r="AP67">
        <v>1.7685485999999999</v>
      </c>
      <c r="AQ67">
        <v>9.5490199999999987</v>
      </c>
      <c r="AR67">
        <v>9.4838015999999996</v>
      </c>
      <c r="AS67">
        <v>6.6858592319999994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25.437160449245862</v>
      </c>
      <c r="BB67">
        <f t="shared" si="0"/>
        <v>822.46818193074978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2.948512800153066</v>
      </c>
      <c r="L68">
        <v>460.92624621083456</v>
      </c>
      <c r="M68">
        <v>14.113402061855671</v>
      </c>
      <c r="N68">
        <v>36.240671641791039</v>
      </c>
      <c r="O68">
        <v>0</v>
      </c>
      <c r="P68">
        <v>38.528896437074131</v>
      </c>
      <c r="Q68">
        <v>6.6955933806146568</v>
      </c>
      <c r="R68">
        <v>13.006638998298079</v>
      </c>
      <c r="S68">
        <v>8.1025853906250003</v>
      </c>
      <c r="T68">
        <v>0</v>
      </c>
      <c r="U68">
        <v>53.525101178694861</v>
      </c>
      <c r="V68">
        <v>5.5657125000000001</v>
      </c>
      <c r="W68">
        <v>10.678935177725117</v>
      </c>
      <c r="X68">
        <v>45.26224433973541</v>
      </c>
      <c r="Y68">
        <v>0</v>
      </c>
      <c r="Z68">
        <v>2.0107058400000004</v>
      </c>
      <c r="AA68">
        <v>0</v>
      </c>
      <c r="AB68">
        <v>8.0811365439999996</v>
      </c>
      <c r="AC68">
        <v>5.9383226239999995</v>
      </c>
      <c r="AD68">
        <v>11.226333560000002</v>
      </c>
      <c r="AE68">
        <v>9.0533611999999994</v>
      </c>
      <c r="AF68">
        <v>8.1675000000000004</v>
      </c>
      <c r="AG68">
        <v>11.468183999999999</v>
      </c>
      <c r="AH68">
        <v>46.922145399999991</v>
      </c>
      <c r="AI68">
        <v>4.2961203999999995</v>
      </c>
      <c r="AJ68">
        <v>0</v>
      </c>
      <c r="AK68">
        <v>7.6692099999999996</v>
      </c>
      <c r="AL68">
        <v>0</v>
      </c>
      <c r="AM68">
        <v>0</v>
      </c>
      <c r="AN68">
        <v>0.86085</v>
      </c>
      <c r="AO68">
        <v>8.9297208000000019</v>
      </c>
      <c r="AP68">
        <v>1.7685485999999999</v>
      </c>
      <c r="AQ68">
        <v>9.5490199999999987</v>
      </c>
      <c r="AR68">
        <v>9.4838015999999996</v>
      </c>
      <c r="AS68">
        <v>6.6858592319999994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25.431160975368027</v>
      </c>
      <c r="BB68">
        <f t="shared" ref="BB68:BB99" si="1">SUM(B68:AZ68)-BA68</f>
        <v>822.27419894203354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2.948512800153066</v>
      </c>
      <c r="L69">
        <v>460.93494098585774</v>
      </c>
      <c r="M69">
        <v>14.113402061855671</v>
      </c>
      <c r="N69">
        <v>36.240671641791039</v>
      </c>
      <c r="O69">
        <v>0</v>
      </c>
      <c r="P69">
        <v>38.528896437074131</v>
      </c>
      <c r="Q69">
        <v>6.6955933806146568</v>
      </c>
      <c r="R69">
        <v>13.006638998298079</v>
      </c>
      <c r="S69">
        <v>8.1025853906250003</v>
      </c>
      <c r="T69">
        <v>0</v>
      </c>
      <c r="U69">
        <v>53.525101178694861</v>
      </c>
      <c r="V69">
        <v>5.5657125000000001</v>
      </c>
      <c r="W69">
        <v>10.678935177725117</v>
      </c>
      <c r="X69">
        <v>45.26224433973541</v>
      </c>
      <c r="Y69">
        <v>0</v>
      </c>
      <c r="Z69">
        <v>2.0107058400000004</v>
      </c>
      <c r="AA69">
        <v>0</v>
      </c>
      <c r="AB69">
        <v>8.0811365439999996</v>
      </c>
      <c r="AC69">
        <v>5.9383226239999995</v>
      </c>
      <c r="AD69">
        <v>11.226333560000002</v>
      </c>
      <c r="AE69">
        <v>9.0533611999999994</v>
      </c>
      <c r="AF69">
        <v>8.4699999999999989</v>
      </c>
      <c r="AG69">
        <v>11.468183999999999</v>
      </c>
      <c r="AH69">
        <v>46.922145399999991</v>
      </c>
      <c r="AI69">
        <v>4.2961203999999995</v>
      </c>
      <c r="AJ69">
        <v>0</v>
      </c>
      <c r="AK69">
        <v>7.6692099999999996</v>
      </c>
      <c r="AL69">
        <v>0</v>
      </c>
      <c r="AM69">
        <v>0</v>
      </c>
      <c r="AN69">
        <v>0.86085</v>
      </c>
      <c r="AO69">
        <v>8.9297208000000019</v>
      </c>
      <c r="AP69">
        <v>1.7685485999999999</v>
      </c>
      <c r="AQ69">
        <v>9.5490199999999987</v>
      </c>
      <c r="AR69">
        <v>9.4838015999999996</v>
      </c>
      <c r="AS69">
        <v>6.6858592319999994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25.44049681861863</v>
      </c>
      <c r="BB69">
        <f t="shared" si="1"/>
        <v>822.57605787380612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2.948512800153066</v>
      </c>
      <c r="L70">
        <v>460.92984010362869</v>
      </c>
      <c r="M70">
        <v>14.113402061855671</v>
      </c>
      <c r="N70">
        <v>36.240671641791039</v>
      </c>
      <c r="O70">
        <v>0</v>
      </c>
      <c r="P70">
        <v>38.528896437074131</v>
      </c>
      <c r="Q70">
        <v>6.6955933806146568</v>
      </c>
      <c r="R70">
        <v>13.006638998298079</v>
      </c>
      <c r="S70">
        <v>8.1025853906250003</v>
      </c>
      <c r="T70">
        <v>0</v>
      </c>
      <c r="U70">
        <v>53.525101178694861</v>
      </c>
      <c r="V70">
        <v>5.5657125000000001</v>
      </c>
      <c r="W70">
        <v>10.678935177725117</v>
      </c>
      <c r="X70">
        <v>45.26224433973541</v>
      </c>
      <c r="Y70">
        <v>0</v>
      </c>
      <c r="Z70">
        <v>2.0107058400000004</v>
      </c>
      <c r="AA70">
        <v>0</v>
      </c>
      <c r="AB70">
        <v>8.0811365439999996</v>
      </c>
      <c r="AC70">
        <v>5.9383226239999995</v>
      </c>
      <c r="AD70">
        <v>11.226333560000002</v>
      </c>
      <c r="AE70">
        <v>9.0533611999999994</v>
      </c>
      <c r="AF70">
        <v>8.4699999999999989</v>
      </c>
      <c r="AG70">
        <v>11.468183999999999</v>
      </c>
      <c r="AH70">
        <v>46.922145399999991</v>
      </c>
      <c r="AI70">
        <v>4.2961203999999995</v>
      </c>
      <c r="AJ70">
        <v>0</v>
      </c>
      <c r="AK70">
        <v>7.6692099999999996</v>
      </c>
      <c r="AL70">
        <v>0</v>
      </c>
      <c r="AM70">
        <v>0</v>
      </c>
      <c r="AN70">
        <v>0.86085</v>
      </c>
      <c r="AO70">
        <v>8.9297208000000019</v>
      </c>
      <c r="AP70">
        <v>3.5370971999999998</v>
      </c>
      <c r="AQ70">
        <v>9.5490199999999987</v>
      </c>
      <c r="AR70">
        <v>9.4838015999999996</v>
      </c>
      <c r="AS70">
        <v>6.6858592319999994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25.493400250151755</v>
      </c>
      <c r="BB70">
        <f t="shared" si="1"/>
        <v>824.2866021600438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2.948512800153066</v>
      </c>
      <c r="L71">
        <v>460.92781079383406</v>
      </c>
      <c r="M71">
        <v>14.113402061855671</v>
      </c>
      <c r="N71">
        <v>36.240671641791039</v>
      </c>
      <c r="O71">
        <v>0</v>
      </c>
      <c r="P71">
        <v>38.528896437074131</v>
      </c>
      <c r="Q71">
        <v>6.6955933806146568</v>
      </c>
      <c r="R71">
        <v>13.006638998298079</v>
      </c>
      <c r="S71">
        <v>8.1025853906250003</v>
      </c>
      <c r="T71">
        <v>0</v>
      </c>
      <c r="U71">
        <v>53.525101178694861</v>
      </c>
      <c r="V71">
        <v>5.5657125000000001</v>
      </c>
      <c r="W71">
        <v>10.678935177725117</v>
      </c>
      <c r="X71">
        <v>45.26224433973541</v>
      </c>
      <c r="Y71">
        <v>0</v>
      </c>
      <c r="Z71">
        <v>2.0107058400000004</v>
      </c>
      <c r="AA71">
        <v>0</v>
      </c>
      <c r="AB71">
        <v>8.0811365439999996</v>
      </c>
      <c r="AC71">
        <v>5.9383226239999995</v>
      </c>
      <c r="AD71">
        <v>11.226333560000002</v>
      </c>
      <c r="AE71">
        <v>15.163199136800003</v>
      </c>
      <c r="AF71">
        <v>8.4699999999999989</v>
      </c>
      <c r="AG71">
        <v>11.468183999999999</v>
      </c>
      <c r="AH71">
        <v>46.922145399999991</v>
      </c>
      <c r="AI71">
        <v>4.2961203999999995</v>
      </c>
      <c r="AJ71">
        <v>0</v>
      </c>
      <c r="AK71">
        <v>7.6692099999999996</v>
      </c>
      <c r="AL71">
        <v>0</v>
      </c>
      <c r="AM71">
        <v>2.9243375158730163</v>
      </c>
      <c r="AN71">
        <v>0.86085</v>
      </c>
      <c r="AO71">
        <v>8.9297208000000019</v>
      </c>
      <c r="AP71">
        <v>3.5370971999999998</v>
      </c>
      <c r="AQ71">
        <v>14.323529999999998</v>
      </c>
      <c r="AR71">
        <v>9.4838015999999996</v>
      </c>
      <c r="AS71">
        <v>6.5207762879999995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25.902647482921381</v>
      </c>
      <c r="BB71">
        <f t="shared" si="1"/>
        <v>837.51892812615256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2.948512800153066</v>
      </c>
      <c r="L72">
        <v>460.92925032035475</v>
      </c>
      <c r="M72">
        <v>14.113402061855671</v>
      </c>
      <c r="N72">
        <v>36.240671641791039</v>
      </c>
      <c r="O72">
        <v>0</v>
      </c>
      <c r="P72">
        <v>38.528896437074131</v>
      </c>
      <c r="Q72">
        <v>6.6955933806146568</v>
      </c>
      <c r="R72">
        <v>13.006638998298079</v>
      </c>
      <c r="S72">
        <v>8.1025853906250003</v>
      </c>
      <c r="T72">
        <v>0</v>
      </c>
      <c r="U72">
        <v>53.525101178694861</v>
      </c>
      <c r="V72">
        <v>5.5657125000000001</v>
      </c>
      <c r="W72">
        <v>10.678935177725117</v>
      </c>
      <c r="X72">
        <v>45.26224433973541</v>
      </c>
      <c r="Y72">
        <v>0</v>
      </c>
      <c r="Z72">
        <v>0.33748000000000006</v>
      </c>
      <c r="AA72">
        <v>4.3345808479999999</v>
      </c>
      <c r="AB72">
        <v>8.0811365439999996</v>
      </c>
      <c r="AC72">
        <v>5.9383226239999995</v>
      </c>
      <c r="AD72">
        <v>11.226333560000002</v>
      </c>
      <c r="AE72">
        <v>15.163199136800003</v>
      </c>
      <c r="AF72">
        <v>8.4699999999999989</v>
      </c>
      <c r="AG72">
        <v>11.468183999999999</v>
      </c>
      <c r="AH72">
        <v>46.922145399999991</v>
      </c>
      <c r="AI72">
        <v>4.2961203999999995</v>
      </c>
      <c r="AJ72">
        <v>0</v>
      </c>
      <c r="AK72">
        <v>7.6692099999999996</v>
      </c>
      <c r="AL72">
        <v>0</v>
      </c>
      <c r="AM72">
        <v>3.2392661714285711</v>
      </c>
      <c r="AN72">
        <v>0.86085</v>
      </c>
      <c r="AO72">
        <v>8.9297208000000019</v>
      </c>
      <c r="AP72">
        <v>3.5370971999999998</v>
      </c>
      <c r="AQ72">
        <v>14.323529999999998</v>
      </c>
      <c r="AR72">
        <v>16.088591999999998</v>
      </c>
      <c r="AS72">
        <v>8.6668545599999991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26.254505453561436</v>
      </c>
      <c r="BB72">
        <f t="shared" si="1"/>
        <v>848.89566201758862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</v>
      </c>
      <c r="H73">
        <v>0</v>
      </c>
      <c r="I73">
        <v>0</v>
      </c>
      <c r="J73">
        <v>0</v>
      </c>
      <c r="K73">
        <v>2.948512800153066</v>
      </c>
      <c r="L73">
        <v>460.93159988306678</v>
      </c>
      <c r="M73">
        <v>14.113402061855671</v>
      </c>
      <c r="N73">
        <v>36.240671641791039</v>
      </c>
      <c r="O73">
        <v>0</v>
      </c>
      <c r="P73">
        <v>38.528896437074131</v>
      </c>
      <c r="Q73">
        <v>6.6955933806146568</v>
      </c>
      <c r="R73">
        <v>13.006638998298079</v>
      </c>
      <c r="S73">
        <v>8.1025853906250003</v>
      </c>
      <c r="T73">
        <v>0</v>
      </c>
      <c r="U73">
        <v>53.525101178694861</v>
      </c>
      <c r="V73">
        <v>5.5657125000000001</v>
      </c>
      <c r="W73">
        <v>10.678935177725117</v>
      </c>
      <c r="X73">
        <v>45.26224433973541</v>
      </c>
      <c r="Y73">
        <v>0</v>
      </c>
      <c r="Z73">
        <v>0.33748000000000006</v>
      </c>
      <c r="AA73">
        <v>8.6206872959999998</v>
      </c>
      <c r="AB73">
        <v>8.0811365439999996</v>
      </c>
      <c r="AC73">
        <v>5.9383226239999995</v>
      </c>
      <c r="AD73">
        <v>11.226333560000002</v>
      </c>
      <c r="AE73">
        <v>15.163199136800003</v>
      </c>
      <c r="AF73">
        <v>8.4699999999999989</v>
      </c>
      <c r="AG73">
        <v>11.468183999999999</v>
      </c>
      <c r="AH73">
        <v>46.922145399999991</v>
      </c>
      <c r="AI73">
        <v>0.97639100000000023</v>
      </c>
      <c r="AJ73">
        <v>0</v>
      </c>
      <c r="AK73">
        <v>7.6692099999999996</v>
      </c>
      <c r="AL73">
        <v>0</v>
      </c>
      <c r="AM73">
        <v>3.2392661714285711</v>
      </c>
      <c r="AN73">
        <v>0.86085</v>
      </c>
      <c r="AO73">
        <v>8.9297208000000019</v>
      </c>
      <c r="AP73">
        <v>3.5370971999999998</v>
      </c>
      <c r="AQ73">
        <v>14.323529999999998</v>
      </c>
      <c r="AR73">
        <v>16.088591999999998</v>
      </c>
      <c r="AS73">
        <v>8.6668545599999991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26.433567313242825</v>
      </c>
      <c r="BB73">
        <f t="shared" si="1"/>
        <v>854.68532676861946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2.948512800153066</v>
      </c>
      <c r="L74">
        <v>460.92935924694342</v>
      </c>
      <c r="M74">
        <v>14.113402061855671</v>
      </c>
      <c r="N74">
        <v>36.240671641791039</v>
      </c>
      <c r="O74">
        <v>0</v>
      </c>
      <c r="P74">
        <v>38.528896437074131</v>
      </c>
      <c r="Q74">
        <v>6.6955933806146568</v>
      </c>
      <c r="R74">
        <v>13.006638998298079</v>
      </c>
      <c r="S74">
        <v>8.1025853906250003</v>
      </c>
      <c r="T74">
        <v>0</v>
      </c>
      <c r="U74">
        <v>53.525101178694861</v>
      </c>
      <c r="V74">
        <v>5.5657125000000001</v>
      </c>
      <c r="W74">
        <v>10.678935177725117</v>
      </c>
      <c r="X74">
        <v>45.26224433973541</v>
      </c>
      <c r="Y74">
        <v>0</v>
      </c>
      <c r="Z74">
        <v>0.33748000000000006</v>
      </c>
      <c r="AA74">
        <v>8.6206872959999998</v>
      </c>
      <c r="AB74">
        <v>8.0811365439999996</v>
      </c>
      <c r="AC74">
        <v>5.9383226239999995</v>
      </c>
      <c r="AD74">
        <v>11.226333560000002</v>
      </c>
      <c r="AE74">
        <v>15.163199136800003</v>
      </c>
      <c r="AF74">
        <v>8.4699999999999989</v>
      </c>
      <c r="AG74">
        <v>11.468183999999999</v>
      </c>
      <c r="AH74">
        <v>46.922145399999991</v>
      </c>
      <c r="AI74">
        <v>0.97639100000000023</v>
      </c>
      <c r="AJ74">
        <v>0</v>
      </c>
      <c r="AK74">
        <v>7.6692099999999996</v>
      </c>
      <c r="AL74">
        <v>0</v>
      </c>
      <c r="AM74">
        <v>4.8588992571428555</v>
      </c>
      <c r="AN74">
        <v>0.86085</v>
      </c>
      <c r="AO74">
        <v>8.9297208000000019</v>
      </c>
      <c r="AP74">
        <v>3.5370971999999998</v>
      </c>
      <c r="AQ74">
        <v>14.323529999999998</v>
      </c>
      <c r="AR74">
        <v>6.7741439999999988</v>
      </c>
      <c r="AS74">
        <v>6.5207762879999995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26.138273237200465</v>
      </c>
      <c r="BB74">
        <f t="shared" si="1"/>
        <v>845.1374870222528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2.948512800153066</v>
      </c>
      <c r="L75">
        <v>460.92984340230669</v>
      </c>
      <c r="M75">
        <v>14.113402061855671</v>
      </c>
      <c r="N75">
        <v>36.240671641791039</v>
      </c>
      <c r="O75">
        <v>0</v>
      </c>
      <c r="P75">
        <v>38.528896437074131</v>
      </c>
      <c r="Q75">
        <v>6.6955933806146568</v>
      </c>
      <c r="R75">
        <v>13.006638998298079</v>
      </c>
      <c r="S75">
        <v>8.1025853906250003</v>
      </c>
      <c r="T75">
        <v>0</v>
      </c>
      <c r="U75">
        <v>53.525101178694861</v>
      </c>
      <c r="V75">
        <v>5.5657125000000001</v>
      </c>
      <c r="W75">
        <v>10.678935177725117</v>
      </c>
      <c r="X75">
        <v>45.26224433973541</v>
      </c>
      <c r="Y75">
        <v>0</v>
      </c>
      <c r="Z75">
        <v>2.0107058400000004</v>
      </c>
      <c r="AA75">
        <v>11.391484000000002</v>
      </c>
      <c r="AB75">
        <v>8.0811365439999996</v>
      </c>
      <c r="AC75">
        <v>5.9383226239999995</v>
      </c>
      <c r="AD75">
        <v>11.226333560000002</v>
      </c>
      <c r="AE75">
        <v>15.167135380800001</v>
      </c>
      <c r="AF75">
        <v>8.4699999999999989</v>
      </c>
      <c r="AG75">
        <v>11.468183999999999</v>
      </c>
      <c r="AH75">
        <v>46.922145399999991</v>
      </c>
      <c r="AI75">
        <v>0.97639100000000023</v>
      </c>
      <c r="AJ75">
        <v>0</v>
      </c>
      <c r="AK75">
        <v>7.6692099999999996</v>
      </c>
      <c r="AL75">
        <v>0</v>
      </c>
      <c r="AM75">
        <v>4.8588992571428555</v>
      </c>
      <c r="AN75">
        <v>0.86085</v>
      </c>
      <c r="AO75">
        <v>8.9297208000000019</v>
      </c>
      <c r="AP75">
        <v>2.90827992</v>
      </c>
      <c r="AQ75">
        <v>14.323529999999998</v>
      </c>
      <c r="AR75">
        <v>6.7741439999999988</v>
      </c>
      <c r="AS75">
        <v>6.5207762879999995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26.102861915061375</v>
      </c>
      <c r="BB75">
        <f t="shared" si="1"/>
        <v>843.99252400775526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2.948512800153066</v>
      </c>
      <c r="L76">
        <v>460.92704862064977</v>
      </c>
      <c r="M76">
        <v>14.113402061855671</v>
      </c>
      <c r="N76">
        <v>36.240671641791039</v>
      </c>
      <c r="O76">
        <v>0</v>
      </c>
      <c r="P76">
        <v>38.528896437074131</v>
      </c>
      <c r="Q76">
        <v>6.6955933806146568</v>
      </c>
      <c r="R76">
        <v>13.006638998298079</v>
      </c>
      <c r="S76">
        <v>8.1025853906250003</v>
      </c>
      <c r="T76">
        <v>0</v>
      </c>
      <c r="U76">
        <v>53.525101178694861</v>
      </c>
      <c r="V76">
        <v>5.5657125000000001</v>
      </c>
      <c r="W76">
        <v>10.678935177725117</v>
      </c>
      <c r="X76">
        <v>45.26224433973541</v>
      </c>
      <c r="Y76">
        <v>0</v>
      </c>
      <c r="Z76">
        <v>2.0107058400000004</v>
      </c>
      <c r="AA76">
        <v>12.118599999999997</v>
      </c>
      <c r="AB76">
        <v>8.0811365439999996</v>
      </c>
      <c r="AC76">
        <v>5.9383226239999995</v>
      </c>
      <c r="AD76">
        <v>11.226333560000002</v>
      </c>
      <c r="AE76">
        <v>15.167135380800001</v>
      </c>
      <c r="AF76">
        <v>8.4699999999999989</v>
      </c>
      <c r="AG76">
        <v>11.468183999999999</v>
      </c>
      <c r="AH76">
        <v>46.922145399999991</v>
      </c>
      <c r="AI76">
        <v>4.2961203999999995</v>
      </c>
      <c r="AJ76">
        <v>0</v>
      </c>
      <c r="AK76">
        <v>7.6692099999999996</v>
      </c>
      <c r="AL76">
        <v>0</v>
      </c>
      <c r="AM76">
        <v>4.8588992571428555</v>
      </c>
      <c r="AN76">
        <v>0.86085</v>
      </c>
      <c r="AO76">
        <v>8.9297208000000019</v>
      </c>
      <c r="AP76">
        <v>2.90827992</v>
      </c>
      <c r="AQ76">
        <v>19.098039999999997</v>
      </c>
      <c r="AR76">
        <v>6.7741439999999988</v>
      </c>
      <c r="AS76">
        <v>6.5207762879999995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26.367418733611657</v>
      </c>
      <c r="BB76">
        <f t="shared" si="1"/>
        <v>852.54652780754782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2.948512800153066</v>
      </c>
      <c r="L77">
        <v>460.93494098585774</v>
      </c>
      <c r="M77">
        <v>14.113402061855671</v>
      </c>
      <c r="N77">
        <v>36.240671641791039</v>
      </c>
      <c r="O77">
        <v>0</v>
      </c>
      <c r="P77">
        <v>38.528896437074131</v>
      </c>
      <c r="Q77">
        <v>6.6955933806146568</v>
      </c>
      <c r="R77">
        <v>13.006638998298079</v>
      </c>
      <c r="S77">
        <v>8.1025853906250003</v>
      </c>
      <c r="T77">
        <v>0</v>
      </c>
      <c r="U77">
        <v>53.525101178694861</v>
      </c>
      <c r="V77">
        <v>5.5657125000000001</v>
      </c>
      <c r="W77">
        <v>10.678935177725117</v>
      </c>
      <c r="X77">
        <v>45.26224433973541</v>
      </c>
      <c r="Y77">
        <v>0</v>
      </c>
      <c r="Z77">
        <v>2.0107058400000004</v>
      </c>
      <c r="AA77">
        <v>12.931030944000002</v>
      </c>
      <c r="AB77">
        <v>8.0811365439999996</v>
      </c>
      <c r="AC77">
        <v>8.9074839360000002</v>
      </c>
      <c r="AD77">
        <v>11.226333560000002</v>
      </c>
      <c r="AE77">
        <v>15.167135380800001</v>
      </c>
      <c r="AF77">
        <v>8.4699999999999989</v>
      </c>
      <c r="AG77">
        <v>11.468183999999999</v>
      </c>
      <c r="AH77">
        <v>46.922145399999991</v>
      </c>
      <c r="AI77">
        <v>4.2961203999999995</v>
      </c>
      <c r="AJ77">
        <v>0</v>
      </c>
      <c r="AK77">
        <v>7.6692099999999996</v>
      </c>
      <c r="AL77">
        <v>0</v>
      </c>
      <c r="AM77">
        <v>4.8588992571428555</v>
      </c>
      <c r="AN77">
        <v>0.86085</v>
      </c>
      <c r="AO77">
        <v>8.9297208000000019</v>
      </c>
      <c r="AP77">
        <v>2.90827992</v>
      </c>
      <c r="AQ77">
        <v>19.098039999999997</v>
      </c>
      <c r="AR77">
        <v>6.7741439999999988</v>
      </c>
      <c r="AS77">
        <v>6.5207762879999995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26.481103394967839</v>
      </c>
      <c r="BB77">
        <f t="shared" si="1"/>
        <v>856.22232776739963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2.948512800153066</v>
      </c>
      <c r="L78">
        <v>460.93494098585774</v>
      </c>
      <c r="M78">
        <v>14.113402061855671</v>
      </c>
      <c r="N78">
        <v>36.240671641791039</v>
      </c>
      <c r="O78">
        <v>0</v>
      </c>
      <c r="P78">
        <v>38.528896437074131</v>
      </c>
      <c r="Q78">
        <v>6.6955933806146568</v>
      </c>
      <c r="R78">
        <v>13.006638998298079</v>
      </c>
      <c r="S78">
        <v>8.1025853906250003</v>
      </c>
      <c r="T78">
        <v>0</v>
      </c>
      <c r="U78">
        <v>53.525101178694861</v>
      </c>
      <c r="V78">
        <v>5.5657125000000001</v>
      </c>
      <c r="W78">
        <v>10.678935177725117</v>
      </c>
      <c r="X78">
        <v>45.26224433973541</v>
      </c>
      <c r="Y78">
        <v>0</v>
      </c>
      <c r="Z78">
        <v>4.0214116800000008</v>
      </c>
      <c r="AA78">
        <v>12.931030944000002</v>
      </c>
      <c r="AB78">
        <v>12.121704815999999</v>
      </c>
      <c r="AC78">
        <v>8.9164694944000011</v>
      </c>
      <c r="AD78">
        <v>11.226333560000002</v>
      </c>
      <c r="AE78">
        <v>15.167135380800001</v>
      </c>
      <c r="AF78">
        <v>8.4699999999999989</v>
      </c>
      <c r="AG78">
        <v>11.468183999999999</v>
      </c>
      <c r="AH78">
        <v>46.922145399999991</v>
      </c>
      <c r="AI78">
        <v>1.9527820000000005</v>
      </c>
      <c r="AJ78">
        <v>0</v>
      </c>
      <c r="AK78">
        <v>7.6692099999999996</v>
      </c>
      <c r="AL78">
        <v>0</v>
      </c>
      <c r="AM78">
        <v>4.8588992571428555</v>
      </c>
      <c r="AN78">
        <v>0.86085</v>
      </c>
      <c r="AO78">
        <v>8.9297208000000019</v>
      </c>
      <c r="AP78">
        <v>2.90827992</v>
      </c>
      <c r="AQ78">
        <v>19.098039999999997</v>
      </c>
      <c r="AR78">
        <v>10.161216</v>
      </c>
      <c r="AS78">
        <v>6.5207762879999995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26.694223242167837</v>
      </c>
      <c r="BB78">
        <f t="shared" si="1"/>
        <v>863.11320119059974</v>
      </c>
    </row>
    <row r="79" spans="1:54">
      <c r="A79" t="s">
        <v>121</v>
      </c>
      <c r="B79">
        <v>0</v>
      </c>
      <c r="C79">
        <v>7.9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2.948512800153066</v>
      </c>
      <c r="L79">
        <v>460.93494098585774</v>
      </c>
      <c r="M79">
        <v>14.113402061855671</v>
      </c>
      <c r="N79">
        <v>36.240671641791039</v>
      </c>
      <c r="O79">
        <v>0</v>
      </c>
      <c r="P79">
        <v>38.528896437074131</v>
      </c>
      <c r="Q79">
        <v>6.6955933806146568</v>
      </c>
      <c r="R79">
        <v>13.006638998298079</v>
      </c>
      <c r="S79">
        <v>8.1025853906250003</v>
      </c>
      <c r="T79">
        <v>0</v>
      </c>
      <c r="U79">
        <v>53.525101178694861</v>
      </c>
      <c r="V79">
        <v>5.5657125000000001</v>
      </c>
      <c r="W79">
        <v>10.678935177725117</v>
      </c>
      <c r="X79">
        <v>45.26224433973541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11.226333560000002</v>
      </c>
      <c r="AE79">
        <v>15.981150639999999</v>
      </c>
      <c r="AF79">
        <v>9.2564999999999991</v>
      </c>
      <c r="AG79">
        <v>11.468183999999999</v>
      </c>
      <c r="AH79">
        <v>47.459643659999998</v>
      </c>
      <c r="AI79">
        <v>4.2961203999999995</v>
      </c>
      <c r="AJ79">
        <v>0</v>
      </c>
      <c r="AK79">
        <v>7.6692099999999996</v>
      </c>
      <c r="AL79">
        <v>0</v>
      </c>
      <c r="AM79">
        <v>4.8588992571428555</v>
      </c>
      <c r="AN79">
        <v>0.86085</v>
      </c>
      <c r="AO79">
        <v>8.9297208000000019</v>
      </c>
      <c r="AP79">
        <v>2.90827992</v>
      </c>
      <c r="AQ79">
        <v>19.098039999999997</v>
      </c>
      <c r="AR79">
        <v>10.161216</v>
      </c>
      <c r="AS79">
        <v>6.5207762879999995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27.125985030167833</v>
      </c>
      <c r="BB79">
        <f t="shared" si="1"/>
        <v>877.07349716179965</v>
      </c>
    </row>
    <row r="80" spans="1:54">
      <c r="A80" t="s">
        <v>122</v>
      </c>
      <c r="B80">
        <v>0</v>
      </c>
      <c r="C80">
        <v>5.8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2.948512800153066</v>
      </c>
      <c r="L80">
        <v>460.93494098585774</v>
      </c>
      <c r="M80">
        <v>14.113402061855671</v>
      </c>
      <c r="N80">
        <v>36.240671641791039</v>
      </c>
      <c r="O80">
        <v>0</v>
      </c>
      <c r="P80">
        <v>38.528896437074131</v>
      </c>
      <c r="Q80">
        <v>6.6955933806146568</v>
      </c>
      <c r="R80">
        <v>13.006638998298079</v>
      </c>
      <c r="S80">
        <v>8.1025853906250003</v>
      </c>
      <c r="T80">
        <v>0</v>
      </c>
      <c r="U80">
        <v>53.525101178694861</v>
      </c>
      <c r="V80">
        <v>5.5657125000000001</v>
      </c>
      <c r="W80">
        <v>10.678935177725117</v>
      </c>
      <c r="X80">
        <v>45.26224433973541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11.226333560000002</v>
      </c>
      <c r="AE80">
        <v>15.981150639999999</v>
      </c>
      <c r="AF80">
        <v>9.2564999999999991</v>
      </c>
      <c r="AG80">
        <v>11.468183999999999</v>
      </c>
      <c r="AH80">
        <v>47.459643659999998</v>
      </c>
      <c r="AI80">
        <v>14.997365759999999</v>
      </c>
      <c r="AJ80">
        <v>0</v>
      </c>
      <c r="AK80">
        <v>7.6692099999999996</v>
      </c>
      <c r="AL80">
        <v>0</v>
      </c>
      <c r="AM80">
        <v>4.8588992571428555</v>
      </c>
      <c r="AN80">
        <v>0.86085</v>
      </c>
      <c r="AO80">
        <v>8.9297208000000019</v>
      </c>
      <c r="AP80">
        <v>2.90827992</v>
      </c>
      <c r="AQ80">
        <v>19.098039999999997</v>
      </c>
      <c r="AR80">
        <v>10.161216</v>
      </c>
      <c r="AS80">
        <v>6.5207762879999995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27.384022390967836</v>
      </c>
      <c r="BB80">
        <f t="shared" si="1"/>
        <v>885.41670516099964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2.948512800153066</v>
      </c>
      <c r="L81">
        <v>460.93494098585774</v>
      </c>
      <c r="M81">
        <v>14.113402061855671</v>
      </c>
      <c r="N81">
        <v>36.240671641791039</v>
      </c>
      <c r="O81">
        <v>0</v>
      </c>
      <c r="P81">
        <v>38.528896437074131</v>
      </c>
      <c r="Q81">
        <v>6.6955933806146568</v>
      </c>
      <c r="R81">
        <v>13.006638998298079</v>
      </c>
      <c r="S81">
        <v>8.1025853906250003</v>
      </c>
      <c r="T81">
        <v>0</v>
      </c>
      <c r="U81">
        <v>53.525101178694861</v>
      </c>
      <c r="V81">
        <v>5.5657125000000001</v>
      </c>
      <c r="W81">
        <v>10.678935177725117</v>
      </c>
      <c r="X81">
        <v>45.26224433973541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11.226333560000002</v>
      </c>
      <c r="AE81">
        <v>15.981150639999999</v>
      </c>
      <c r="AF81">
        <v>9.2564999999999991</v>
      </c>
      <c r="AG81">
        <v>11.468183999999999</v>
      </c>
      <c r="AH81">
        <v>47.459643659999998</v>
      </c>
      <c r="AI81">
        <v>14.997365759999999</v>
      </c>
      <c r="AJ81">
        <v>0</v>
      </c>
      <c r="AK81">
        <v>7.6692099999999996</v>
      </c>
      <c r="AL81">
        <v>0</v>
      </c>
      <c r="AM81">
        <v>4.8588992571428555</v>
      </c>
      <c r="AN81">
        <v>0.86085</v>
      </c>
      <c r="AO81">
        <v>8.9297208000000019</v>
      </c>
      <c r="AP81">
        <v>2.90827992</v>
      </c>
      <c r="AQ81">
        <v>19.098039999999997</v>
      </c>
      <c r="AR81">
        <v>10.161216</v>
      </c>
      <c r="AS81">
        <v>6.5207762879999995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27.321022390967833</v>
      </c>
      <c r="BB81">
        <f t="shared" si="1"/>
        <v>883.37970516099961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2.948512800153066</v>
      </c>
      <c r="L82">
        <v>460.93494098585774</v>
      </c>
      <c r="M82">
        <v>14.113402061855671</v>
      </c>
      <c r="N82">
        <v>36.240671641791039</v>
      </c>
      <c r="O82">
        <v>0</v>
      </c>
      <c r="P82">
        <v>38.528896437074131</v>
      </c>
      <c r="Q82">
        <v>6.6955933806146568</v>
      </c>
      <c r="R82">
        <v>13.006638998298079</v>
      </c>
      <c r="S82">
        <v>8.1025853906250003</v>
      </c>
      <c r="T82">
        <v>0</v>
      </c>
      <c r="U82">
        <v>53.525101178694861</v>
      </c>
      <c r="V82">
        <v>5.5657125000000001</v>
      </c>
      <c r="W82">
        <v>10.678935177725117</v>
      </c>
      <c r="X82">
        <v>45.26224433973541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11.226333560000002</v>
      </c>
      <c r="AE82">
        <v>15.981150639999999</v>
      </c>
      <c r="AF82">
        <v>9.2564999999999991</v>
      </c>
      <c r="AG82">
        <v>11.468183999999999</v>
      </c>
      <c r="AH82">
        <v>47.459643659999998</v>
      </c>
      <c r="AI82">
        <v>14.997365759999999</v>
      </c>
      <c r="AJ82">
        <v>0</v>
      </c>
      <c r="AK82">
        <v>7.6692099999999996</v>
      </c>
      <c r="AL82">
        <v>0</v>
      </c>
      <c r="AM82">
        <v>4.8588992571428555</v>
      </c>
      <c r="AN82">
        <v>0.86085</v>
      </c>
      <c r="AO82">
        <v>8.9297208000000019</v>
      </c>
      <c r="AP82">
        <v>2.90827992</v>
      </c>
      <c r="AQ82">
        <v>19.098039999999997</v>
      </c>
      <c r="AR82">
        <v>16.088591999999998</v>
      </c>
      <c r="AS82">
        <v>8.6668545599999991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27.563225957767834</v>
      </c>
      <c r="BB82">
        <f t="shared" si="1"/>
        <v>891.2109558661997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2.948512800153066</v>
      </c>
      <c r="L83">
        <v>460.93494098585774</v>
      </c>
      <c r="M83">
        <v>14.113402061855671</v>
      </c>
      <c r="N83">
        <v>36.240671641791039</v>
      </c>
      <c r="O83">
        <v>0</v>
      </c>
      <c r="P83">
        <v>38.528896437074131</v>
      </c>
      <c r="Q83">
        <v>6.6955933806146568</v>
      </c>
      <c r="R83">
        <v>13.006638998298079</v>
      </c>
      <c r="S83">
        <v>8.1025853906250003</v>
      </c>
      <c r="T83">
        <v>0</v>
      </c>
      <c r="U83">
        <v>53.525101178694861</v>
      </c>
      <c r="V83">
        <v>5.5657125000000001</v>
      </c>
      <c r="W83">
        <v>10.678935177725117</v>
      </c>
      <c r="X83">
        <v>45.26224433973541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11.226333560000002</v>
      </c>
      <c r="AE83">
        <v>15.981150639999999</v>
      </c>
      <c r="AF83">
        <v>9.2564999999999991</v>
      </c>
      <c r="AG83">
        <v>11.468183999999999</v>
      </c>
      <c r="AH83">
        <v>47.459643659999998</v>
      </c>
      <c r="AI83">
        <v>14.997365759999999</v>
      </c>
      <c r="AJ83">
        <v>0</v>
      </c>
      <c r="AK83">
        <v>7.6692099999999996</v>
      </c>
      <c r="AL83">
        <v>0</v>
      </c>
      <c r="AM83">
        <v>4.8588992571428555</v>
      </c>
      <c r="AN83">
        <v>0.86085</v>
      </c>
      <c r="AO83">
        <v>8.9297208000000019</v>
      </c>
      <c r="AP83">
        <v>2.90827992</v>
      </c>
      <c r="AQ83">
        <v>19.098039999999997</v>
      </c>
      <c r="AR83">
        <v>16.088591999999998</v>
      </c>
      <c r="AS83">
        <v>8.6668545599999991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27.563225957767834</v>
      </c>
      <c r="BB83">
        <f t="shared" si="1"/>
        <v>891.2109558661997</v>
      </c>
    </row>
    <row r="84" spans="1:54">
      <c r="A84" t="s">
        <v>126</v>
      </c>
      <c r="B84">
        <v>0</v>
      </c>
      <c r="C84">
        <v>3.7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2.948512800153066</v>
      </c>
      <c r="L84">
        <v>460.93494098585774</v>
      </c>
      <c r="M84">
        <v>14.113402061855671</v>
      </c>
      <c r="N84">
        <v>36.240671641791039</v>
      </c>
      <c r="O84">
        <v>0</v>
      </c>
      <c r="P84">
        <v>38.528896437074131</v>
      </c>
      <c r="Q84">
        <v>6.6955933806146568</v>
      </c>
      <c r="R84">
        <v>13.006638998298079</v>
      </c>
      <c r="S84">
        <v>8.1025853906250003</v>
      </c>
      <c r="T84">
        <v>0</v>
      </c>
      <c r="U84">
        <v>53.525101178694861</v>
      </c>
      <c r="V84">
        <v>5.5657125000000001</v>
      </c>
      <c r="W84">
        <v>10.678935177725117</v>
      </c>
      <c r="X84">
        <v>45.26224433973541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11.226333560000002</v>
      </c>
      <c r="AE84">
        <v>15.981150639999999</v>
      </c>
      <c r="AF84">
        <v>9.2564999999999991</v>
      </c>
      <c r="AG84">
        <v>11.468183999999999</v>
      </c>
      <c r="AH84">
        <v>47.459643659999998</v>
      </c>
      <c r="AI84">
        <v>14.997365759999999</v>
      </c>
      <c r="AJ84">
        <v>0</v>
      </c>
      <c r="AK84">
        <v>7.6692099999999996</v>
      </c>
      <c r="AL84">
        <v>0</v>
      </c>
      <c r="AM84">
        <v>4.8588992571428555</v>
      </c>
      <c r="AN84">
        <v>0.86085</v>
      </c>
      <c r="AO84">
        <v>8.9297208000000019</v>
      </c>
      <c r="AP84">
        <v>2.90827992</v>
      </c>
      <c r="AQ84">
        <v>19.098039999999997</v>
      </c>
      <c r="AR84">
        <v>10.161216</v>
      </c>
      <c r="AS84">
        <v>6.5207762879999995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27.321022390967833</v>
      </c>
      <c r="BB84">
        <f t="shared" si="1"/>
        <v>883.37970516099961</v>
      </c>
    </row>
    <row r="85" spans="1:54">
      <c r="A85" t="s">
        <v>127</v>
      </c>
      <c r="B85">
        <v>0</v>
      </c>
      <c r="C85">
        <v>3.7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2.948512800153066</v>
      </c>
      <c r="L85">
        <v>460.93494098585774</v>
      </c>
      <c r="M85">
        <v>14.113402061855671</v>
      </c>
      <c r="N85">
        <v>36.240671641791039</v>
      </c>
      <c r="O85">
        <v>0</v>
      </c>
      <c r="P85">
        <v>38.528896437074131</v>
      </c>
      <c r="Q85">
        <v>6.6955933806146568</v>
      </c>
      <c r="R85">
        <v>13.006638998298079</v>
      </c>
      <c r="S85">
        <v>8.1025853906250003</v>
      </c>
      <c r="T85">
        <v>0</v>
      </c>
      <c r="U85">
        <v>53.525101178694861</v>
      </c>
      <c r="V85">
        <v>5.5657125000000001</v>
      </c>
      <c r="W85">
        <v>10.678935177725117</v>
      </c>
      <c r="X85">
        <v>45.26224433973541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11.226333560000002</v>
      </c>
      <c r="AE85">
        <v>15.981150639999999</v>
      </c>
      <c r="AF85">
        <v>9.2564999999999991</v>
      </c>
      <c r="AG85">
        <v>11.468183999999999</v>
      </c>
      <c r="AH85">
        <v>47.459643659999998</v>
      </c>
      <c r="AI85">
        <v>14.997365759999999</v>
      </c>
      <c r="AJ85">
        <v>0</v>
      </c>
      <c r="AK85">
        <v>7.6692099999999996</v>
      </c>
      <c r="AL85">
        <v>0</v>
      </c>
      <c r="AM85">
        <v>4.8588992571428555</v>
      </c>
      <c r="AN85">
        <v>0.86085</v>
      </c>
      <c r="AO85">
        <v>8.9297208000000019</v>
      </c>
      <c r="AP85">
        <v>2.90827992</v>
      </c>
      <c r="AQ85">
        <v>19.098039999999997</v>
      </c>
      <c r="AR85">
        <v>10.161216</v>
      </c>
      <c r="AS85">
        <v>6.5207762879999995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27.321022390967833</v>
      </c>
      <c r="BB85">
        <f t="shared" si="1"/>
        <v>883.37970516099961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2.948512800153066</v>
      </c>
      <c r="L86">
        <v>460.93494098585774</v>
      </c>
      <c r="M86">
        <v>14.113402061855671</v>
      </c>
      <c r="N86">
        <v>36.240671641791039</v>
      </c>
      <c r="O86">
        <v>0</v>
      </c>
      <c r="P86">
        <v>38.528896437074131</v>
      </c>
      <c r="Q86">
        <v>6.6955933806146568</v>
      </c>
      <c r="R86">
        <v>13.006638998298079</v>
      </c>
      <c r="S86">
        <v>8.1025853906250003</v>
      </c>
      <c r="T86">
        <v>0</v>
      </c>
      <c r="U86">
        <v>53.525101178694861</v>
      </c>
      <c r="V86">
        <v>5.5657125000000001</v>
      </c>
      <c r="W86">
        <v>10.678935177725117</v>
      </c>
      <c r="X86">
        <v>45.26224433973541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11.226333560000002</v>
      </c>
      <c r="AE86">
        <v>15.981150639999999</v>
      </c>
      <c r="AF86">
        <v>9.2564999999999991</v>
      </c>
      <c r="AG86">
        <v>11.468183999999999</v>
      </c>
      <c r="AH86">
        <v>47.459643659999998</v>
      </c>
      <c r="AI86">
        <v>4.2961203999999995</v>
      </c>
      <c r="AJ86">
        <v>0</v>
      </c>
      <c r="AK86">
        <v>7.6692099999999996</v>
      </c>
      <c r="AL86">
        <v>0</v>
      </c>
      <c r="AM86">
        <v>4.8588992571428555</v>
      </c>
      <c r="AN86">
        <v>0.86085</v>
      </c>
      <c r="AO86">
        <v>8.9297208000000019</v>
      </c>
      <c r="AP86">
        <v>3.5370971999999998</v>
      </c>
      <c r="AQ86">
        <v>19.098039999999997</v>
      </c>
      <c r="AR86">
        <v>10.161216</v>
      </c>
      <c r="AS86">
        <v>6.5207762879999995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26.955849548567834</v>
      </c>
      <c r="BB86">
        <f t="shared" si="1"/>
        <v>871.57244992339963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2.948512800153066</v>
      </c>
      <c r="L87">
        <v>460.93494098585774</v>
      </c>
      <c r="M87">
        <v>14.113402061855671</v>
      </c>
      <c r="N87">
        <v>36.240671641791039</v>
      </c>
      <c r="O87">
        <v>0</v>
      </c>
      <c r="P87">
        <v>38.528896437074131</v>
      </c>
      <c r="Q87">
        <v>6.6955933806146568</v>
      </c>
      <c r="R87">
        <v>13.006638998298079</v>
      </c>
      <c r="S87">
        <v>8.1025853906250003</v>
      </c>
      <c r="T87">
        <v>0</v>
      </c>
      <c r="U87">
        <v>53.525101178694861</v>
      </c>
      <c r="V87">
        <v>5.5657125000000001</v>
      </c>
      <c r="W87">
        <v>10.678935177725117</v>
      </c>
      <c r="X87">
        <v>45.26224433973541</v>
      </c>
      <c r="Y87">
        <v>0</v>
      </c>
      <c r="Z87">
        <v>2.0107058400000004</v>
      </c>
      <c r="AA87">
        <v>12.931030944000002</v>
      </c>
      <c r="AB87">
        <v>12.121704815999999</v>
      </c>
      <c r="AC87">
        <v>8.9164694944000011</v>
      </c>
      <c r="AD87">
        <v>11.226333560000002</v>
      </c>
      <c r="AE87">
        <v>15.167135380800001</v>
      </c>
      <c r="AF87">
        <v>8.4699999999999989</v>
      </c>
      <c r="AG87">
        <v>11.468183999999999</v>
      </c>
      <c r="AH87">
        <v>46.922145399999991</v>
      </c>
      <c r="AI87">
        <v>4.2961203999999995</v>
      </c>
      <c r="AJ87">
        <v>0</v>
      </c>
      <c r="AK87">
        <v>7.6692099999999996</v>
      </c>
      <c r="AL87">
        <v>0</v>
      </c>
      <c r="AM87">
        <v>4.8588992571428555</v>
      </c>
      <c r="AN87">
        <v>0.86085</v>
      </c>
      <c r="AO87">
        <v>8.9297208000000019</v>
      </c>
      <c r="AP87">
        <v>3.5370971999999998</v>
      </c>
      <c r="AQ87">
        <v>19.098039999999997</v>
      </c>
      <c r="AR87">
        <v>10.161216</v>
      </c>
      <c r="AS87">
        <v>6.5207762879999995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26.771066737367825</v>
      </c>
      <c r="BB87">
        <f t="shared" si="1"/>
        <v>865.59780753539962</v>
      </c>
    </row>
    <row r="88" spans="1:54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2.948512800153066</v>
      </c>
      <c r="L88">
        <v>460.93494098585774</v>
      </c>
      <c r="M88">
        <v>14.113402061855671</v>
      </c>
      <c r="N88">
        <v>36.240671641791039</v>
      </c>
      <c r="O88">
        <v>0</v>
      </c>
      <c r="P88">
        <v>38.528896437074131</v>
      </c>
      <c r="Q88">
        <v>6.6955933806146568</v>
      </c>
      <c r="R88">
        <v>13.006638998298079</v>
      </c>
      <c r="S88">
        <v>8.1025853906250003</v>
      </c>
      <c r="T88">
        <v>0</v>
      </c>
      <c r="U88">
        <v>53.525101178694861</v>
      </c>
      <c r="V88">
        <v>5.5657125000000001</v>
      </c>
      <c r="W88">
        <v>10.678935177725117</v>
      </c>
      <c r="X88">
        <v>45.26224433973541</v>
      </c>
      <c r="Y88">
        <v>0</v>
      </c>
      <c r="Z88">
        <v>2.0107058400000004</v>
      </c>
      <c r="AA88">
        <v>12.931030944000002</v>
      </c>
      <c r="AB88">
        <v>12.121704815999999</v>
      </c>
      <c r="AC88">
        <v>8.9164694944000011</v>
      </c>
      <c r="AD88">
        <v>11.226333560000002</v>
      </c>
      <c r="AE88">
        <v>15.167135380800001</v>
      </c>
      <c r="AF88">
        <v>8.4699999999999989</v>
      </c>
      <c r="AG88">
        <v>11.468183999999999</v>
      </c>
      <c r="AH88">
        <v>46.922145399999991</v>
      </c>
      <c r="AI88">
        <v>4.2961203999999995</v>
      </c>
      <c r="AJ88">
        <v>0</v>
      </c>
      <c r="AK88">
        <v>7.6692099999999996</v>
      </c>
      <c r="AL88">
        <v>0</v>
      </c>
      <c r="AM88">
        <v>4.8588992571428555</v>
      </c>
      <c r="AN88">
        <v>0.86085</v>
      </c>
      <c r="AO88">
        <v>8.9297208000000019</v>
      </c>
      <c r="AP88">
        <v>3.5370971999999998</v>
      </c>
      <c r="AQ88">
        <v>19.098039999999997</v>
      </c>
      <c r="AR88">
        <v>10.161216</v>
      </c>
      <c r="AS88">
        <v>6.5207762879999995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26.739566737367831</v>
      </c>
      <c r="BB88">
        <f t="shared" si="1"/>
        <v>864.57930753539972</v>
      </c>
    </row>
    <row r="89" spans="1:54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2.948512800153066</v>
      </c>
      <c r="L89">
        <v>460.93494098585774</v>
      </c>
      <c r="M89">
        <v>14.113402061855671</v>
      </c>
      <c r="N89">
        <v>36.240671641791039</v>
      </c>
      <c r="O89">
        <v>0</v>
      </c>
      <c r="P89">
        <v>38.528896437074131</v>
      </c>
      <c r="Q89">
        <v>6.6955933806146568</v>
      </c>
      <c r="R89">
        <v>13.006638998298079</v>
      </c>
      <c r="S89">
        <v>8.1025853906250003</v>
      </c>
      <c r="T89">
        <v>0</v>
      </c>
      <c r="U89">
        <v>53.525101178694861</v>
      </c>
      <c r="V89">
        <v>5.5657125000000001</v>
      </c>
      <c r="W89">
        <v>10.678935177725117</v>
      </c>
      <c r="X89">
        <v>45.26224433973541</v>
      </c>
      <c r="Y89">
        <v>0</v>
      </c>
      <c r="Z89">
        <v>2.0107058400000004</v>
      </c>
      <c r="AA89">
        <v>12.931030944000002</v>
      </c>
      <c r="AB89">
        <v>12.121704815999999</v>
      </c>
      <c r="AC89">
        <v>8.9164694944000011</v>
      </c>
      <c r="AD89">
        <v>11.226333560000002</v>
      </c>
      <c r="AE89">
        <v>15.167135380800001</v>
      </c>
      <c r="AF89">
        <v>8.4699999999999989</v>
      </c>
      <c r="AG89">
        <v>11.468183999999999</v>
      </c>
      <c r="AH89">
        <v>46.922145399999991</v>
      </c>
      <c r="AI89">
        <v>4.2961203999999995</v>
      </c>
      <c r="AJ89">
        <v>0</v>
      </c>
      <c r="AK89">
        <v>7.6692099999999996</v>
      </c>
      <c r="AL89">
        <v>0</v>
      </c>
      <c r="AM89">
        <v>4.8588992571428555</v>
      </c>
      <c r="AN89">
        <v>0.86085</v>
      </c>
      <c r="AO89">
        <v>8.9297208000000019</v>
      </c>
      <c r="AP89">
        <v>3.5370971999999998</v>
      </c>
      <c r="AQ89">
        <v>19.098039999999997</v>
      </c>
      <c r="AR89">
        <v>10.161216</v>
      </c>
      <c r="AS89">
        <v>6.5207762879999995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26.739566737367831</v>
      </c>
      <c r="BB89">
        <f t="shared" si="1"/>
        <v>864.57930753539972</v>
      </c>
    </row>
    <row r="90" spans="1:54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2.948512800153066</v>
      </c>
      <c r="L90">
        <v>460.93494098585774</v>
      </c>
      <c r="M90">
        <v>14.113402061855671</v>
      </c>
      <c r="N90">
        <v>36.240671641791039</v>
      </c>
      <c r="O90">
        <v>0</v>
      </c>
      <c r="P90">
        <v>38.528896437074131</v>
      </c>
      <c r="Q90">
        <v>6.6955933806146568</v>
      </c>
      <c r="R90">
        <v>13.006638998298079</v>
      </c>
      <c r="S90">
        <v>8.1025853906250003</v>
      </c>
      <c r="T90">
        <v>0</v>
      </c>
      <c r="U90">
        <v>53.525101178694861</v>
      </c>
      <c r="V90">
        <v>5.5657125000000001</v>
      </c>
      <c r="W90">
        <v>10.678935177725117</v>
      </c>
      <c r="X90">
        <v>45.26224433973541</v>
      </c>
      <c r="Y90">
        <v>0</v>
      </c>
      <c r="Z90">
        <v>2.0107058400000004</v>
      </c>
      <c r="AA90">
        <v>12.931030944000002</v>
      </c>
      <c r="AB90">
        <v>12.121704815999999</v>
      </c>
      <c r="AC90">
        <v>8.9164694944000011</v>
      </c>
      <c r="AD90">
        <v>11.226333560000002</v>
      </c>
      <c r="AE90">
        <v>15.167135380800001</v>
      </c>
      <c r="AF90">
        <v>8.4699999999999989</v>
      </c>
      <c r="AG90">
        <v>11.468183999999999</v>
      </c>
      <c r="AH90">
        <v>46.922145399999991</v>
      </c>
      <c r="AI90">
        <v>4.2961203999999995</v>
      </c>
      <c r="AJ90">
        <v>0</v>
      </c>
      <c r="AK90">
        <v>7.6692099999999996</v>
      </c>
      <c r="AL90">
        <v>0</v>
      </c>
      <c r="AM90">
        <v>4.8588992571428555</v>
      </c>
      <c r="AN90">
        <v>0.86085</v>
      </c>
      <c r="AO90">
        <v>8.9297208000000019</v>
      </c>
      <c r="AP90">
        <v>3.5370971999999998</v>
      </c>
      <c r="AQ90">
        <v>19.098039999999997</v>
      </c>
      <c r="AR90">
        <v>10.161216</v>
      </c>
      <c r="AS90">
        <v>6.5207762879999995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26.739566737367831</v>
      </c>
      <c r="BB90">
        <f t="shared" si="1"/>
        <v>864.57930753539972</v>
      </c>
    </row>
    <row r="91" spans="1:54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2.948512800153066</v>
      </c>
      <c r="L91">
        <v>460.93494098585774</v>
      </c>
      <c r="M91">
        <v>14.113402061855671</v>
      </c>
      <c r="N91">
        <v>36.240671641791039</v>
      </c>
      <c r="O91">
        <v>0</v>
      </c>
      <c r="P91">
        <v>38.528896437074131</v>
      </c>
      <c r="Q91">
        <v>6.6955933806146568</v>
      </c>
      <c r="R91">
        <v>13.006638998298079</v>
      </c>
      <c r="S91">
        <v>8.1025853906250003</v>
      </c>
      <c r="T91">
        <v>0</v>
      </c>
      <c r="U91">
        <v>53.525101178694861</v>
      </c>
      <c r="V91">
        <v>5.5657125000000001</v>
      </c>
      <c r="W91">
        <v>10.678935177725117</v>
      </c>
      <c r="X91">
        <v>45.26224433973541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11.226333560000002</v>
      </c>
      <c r="AE91">
        <v>15.981150639999999</v>
      </c>
      <c r="AF91">
        <v>9.2564999999999991</v>
      </c>
      <c r="AG91">
        <v>11.468183999999999</v>
      </c>
      <c r="AH91">
        <v>47.459643659999998</v>
      </c>
      <c r="AI91">
        <v>4.2961203999999995</v>
      </c>
      <c r="AJ91">
        <v>0</v>
      </c>
      <c r="AK91">
        <v>7.6692099999999996</v>
      </c>
      <c r="AL91">
        <v>0</v>
      </c>
      <c r="AM91">
        <v>4.8588992571428555</v>
      </c>
      <c r="AN91">
        <v>0.86085</v>
      </c>
      <c r="AO91">
        <v>9.019919999999999</v>
      </c>
      <c r="AP91">
        <v>3.5370971999999998</v>
      </c>
      <c r="AQ91">
        <v>19.098039999999997</v>
      </c>
      <c r="AR91">
        <v>10.161216</v>
      </c>
      <c r="AS91">
        <v>6.6033177599999995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26.929531707367843</v>
      </c>
      <c r="BB91">
        <f t="shared" si="1"/>
        <v>870.72150843659961</v>
      </c>
    </row>
    <row r="92" spans="1:54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2.948512800153066</v>
      </c>
      <c r="L92">
        <v>460.93494098585774</v>
      </c>
      <c r="M92">
        <v>14.113402061855671</v>
      </c>
      <c r="N92">
        <v>36.240671641791039</v>
      </c>
      <c r="O92">
        <v>0</v>
      </c>
      <c r="P92">
        <v>38.528896437074131</v>
      </c>
      <c r="Q92">
        <v>6.6955933806146568</v>
      </c>
      <c r="R92">
        <v>13.006638998298079</v>
      </c>
      <c r="S92">
        <v>8.1025853906250003</v>
      </c>
      <c r="T92">
        <v>0</v>
      </c>
      <c r="U92">
        <v>53.525101178694861</v>
      </c>
      <c r="V92">
        <v>5.5657125000000001</v>
      </c>
      <c r="W92">
        <v>10.678935177725117</v>
      </c>
      <c r="X92">
        <v>45.26224433973541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11.226333560000002</v>
      </c>
      <c r="AE92">
        <v>15.981150639999999</v>
      </c>
      <c r="AF92">
        <v>9.2564999999999991</v>
      </c>
      <c r="AG92">
        <v>11.468183999999999</v>
      </c>
      <c r="AH92">
        <v>47.459643659999998</v>
      </c>
      <c r="AI92">
        <v>0.97639100000000023</v>
      </c>
      <c r="AJ92">
        <v>0</v>
      </c>
      <c r="AK92">
        <v>7.6692099999999996</v>
      </c>
      <c r="AL92">
        <v>0</v>
      </c>
      <c r="AM92">
        <v>4.8588992571428555</v>
      </c>
      <c r="AN92">
        <v>0.86085</v>
      </c>
      <c r="AO92">
        <v>9.019919999999999</v>
      </c>
      <c r="AP92">
        <v>3.5370971999999998</v>
      </c>
      <c r="AQ92">
        <v>19.098039999999997</v>
      </c>
      <c r="AR92">
        <v>10.161216</v>
      </c>
      <c r="AS92">
        <v>6.6033177599999995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26.829939825367845</v>
      </c>
      <c r="BB92">
        <f t="shared" si="1"/>
        <v>867.5013709185996</v>
      </c>
    </row>
    <row r="93" spans="1:54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2.948512800153066</v>
      </c>
      <c r="L93">
        <v>460.93494098585774</v>
      </c>
      <c r="M93">
        <v>14.113402061855671</v>
      </c>
      <c r="N93">
        <v>36.240671641791039</v>
      </c>
      <c r="O93">
        <v>0</v>
      </c>
      <c r="P93">
        <v>38.528896437074131</v>
      </c>
      <c r="Q93">
        <v>6.6955933806146568</v>
      </c>
      <c r="R93">
        <v>13.006638998298079</v>
      </c>
      <c r="S93">
        <v>8.1025853906250003</v>
      </c>
      <c r="T93">
        <v>0</v>
      </c>
      <c r="U93">
        <v>53.525101178694861</v>
      </c>
      <c r="V93">
        <v>5.5657125000000001</v>
      </c>
      <c r="W93">
        <v>10.678935177725117</v>
      </c>
      <c r="X93">
        <v>45.26224433973541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11.226333560000002</v>
      </c>
      <c r="AE93">
        <v>15.981150639999999</v>
      </c>
      <c r="AF93">
        <v>9.2564999999999991</v>
      </c>
      <c r="AG93">
        <v>11.468183999999999</v>
      </c>
      <c r="AH93">
        <v>47.459643659999998</v>
      </c>
      <c r="AI93">
        <v>0.97639100000000023</v>
      </c>
      <c r="AJ93">
        <v>0</v>
      </c>
      <c r="AK93">
        <v>7.6692099999999996</v>
      </c>
      <c r="AL93">
        <v>0</v>
      </c>
      <c r="AM93">
        <v>4.8588992571428555</v>
      </c>
      <c r="AN93">
        <v>0.86085</v>
      </c>
      <c r="AO93">
        <v>9.019919999999999</v>
      </c>
      <c r="AP93">
        <v>3.5370971999999998</v>
      </c>
      <c r="AQ93">
        <v>19.098039999999997</v>
      </c>
      <c r="AR93">
        <v>10.161216</v>
      </c>
      <c r="AS93">
        <v>7.4287324799999999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26.854702266967845</v>
      </c>
      <c r="BB93">
        <f t="shared" si="1"/>
        <v>868.3020231969997</v>
      </c>
    </row>
    <row r="94" spans="1:54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2.948512800153066</v>
      </c>
      <c r="L94">
        <v>460.93494098585774</v>
      </c>
      <c r="M94">
        <v>14.113402061855671</v>
      </c>
      <c r="N94">
        <v>36.240671641791039</v>
      </c>
      <c r="O94">
        <v>0</v>
      </c>
      <c r="P94">
        <v>38.528896437074131</v>
      </c>
      <c r="Q94">
        <v>6.6955933806146568</v>
      </c>
      <c r="R94">
        <v>13.006638998298079</v>
      </c>
      <c r="S94">
        <v>8.1025853906250003</v>
      </c>
      <c r="T94">
        <v>0</v>
      </c>
      <c r="U94">
        <v>53.525101178694861</v>
      </c>
      <c r="V94">
        <v>5.5657125000000001</v>
      </c>
      <c r="W94">
        <v>10.678935177725117</v>
      </c>
      <c r="X94">
        <v>45.26224433973541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11.226333560000002</v>
      </c>
      <c r="AE94">
        <v>15.981150639999999</v>
      </c>
      <c r="AF94">
        <v>9.2564999999999991</v>
      </c>
      <c r="AG94">
        <v>11.468183999999999</v>
      </c>
      <c r="AH94">
        <v>47.459643659999998</v>
      </c>
      <c r="AI94">
        <v>0.97639100000000023</v>
      </c>
      <c r="AJ94">
        <v>0</v>
      </c>
      <c r="AK94">
        <v>7.6692099999999996</v>
      </c>
      <c r="AL94">
        <v>0</v>
      </c>
      <c r="AM94">
        <v>4.8588992571428555</v>
      </c>
      <c r="AN94">
        <v>0.86085</v>
      </c>
      <c r="AO94">
        <v>9.019919999999999</v>
      </c>
      <c r="AP94">
        <v>3.5370971999999998</v>
      </c>
      <c r="AQ94">
        <v>19.098039999999997</v>
      </c>
      <c r="AR94">
        <v>10.161216</v>
      </c>
      <c r="AS94">
        <v>7.4287324799999999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26.854702266967845</v>
      </c>
      <c r="BB94">
        <f t="shared" si="1"/>
        <v>868.3020231969997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2.948512800153066</v>
      </c>
      <c r="L95">
        <v>460.93494098585774</v>
      </c>
      <c r="M95">
        <v>14.113402061855671</v>
      </c>
      <c r="N95">
        <v>36.240671641791039</v>
      </c>
      <c r="O95">
        <v>0</v>
      </c>
      <c r="P95">
        <v>38.528896437074131</v>
      </c>
      <c r="Q95">
        <v>6.6955933806146568</v>
      </c>
      <c r="R95">
        <v>13.006638998298079</v>
      </c>
      <c r="S95">
        <v>8.1025853906250003</v>
      </c>
      <c r="T95">
        <v>0</v>
      </c>
      <c r="U95">
        <v>53.525101178694861</v>
      </c>
      <c r="V95">
        <v>5.5657125000000001</v>
      </c>
      <c r="W95">
        <v>10.678935177725117</v>
      </c>
      <c r="X95">
        <v>45.26224433973541</v>
      </c>
      <c r="Y95">
        <v>0</v>
      </c>
      <c r="Z95">
        <v>2.0107058400000004</v>
      </c>
      <c r="AA95">
        <v>12.931030944000002</v>
      </c>
      <c r="AB95">
        <v>8.0811365439999996</v>
      </c>
      <c r="AC95">
        <v>5.9383226239999995</v>
      </c>
      <c r="AD95">
        <v>11.226333560000002</v>
      </c>
      <c r="AE95">
        <v>15.167135380800001</v>
      </c>
      <c r="AF95">
        <v>8.4699999999999989</v>
      </c>
      <c r="AG95">
        <v>11.468183999999999</v>
      </c>
      <c r="AH95">
        <v>46.922145399999991</v>
      </c>
      <c r="AI95">
        <v>0.97639100000000023</v>
      </c>
      <c r="AJ95">
        <v>0</v>
      </c>
      <c r="AK95">
        <v>7.6692099999999996</v>
      </c>
      <c r="AL95">
        <v>0</v>
      </c>
      <c r="AM95">
        <v>4.8588992571428555</v>
      </c>
      <c r="AN95">
        <v>0.86085</v>
      </c>
      <c r="AO95">
        <v>9.019919999999999</v>
      </c>
      <c r="AP95">
        <v>3.5370971999999998</v>
      </c>
      <c r="AQ95">
        <v>19.098039999999997</v>
      </c>
      <c r="AR95">
        <v>10.161216</v>
      </c>
      <c r="AS95">
        <v>7.4287324799999999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26.442857706967839</v>
      </c>
      <c r="BB95">
        <f t="shared" si="1"/>
        <v>854.98572741539954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2.948512800153066</v>
      </c>
      <c r="L96">
        <v>460.93494098585774</v>
      </c>
      <c r="M96">
        <v>14.113402061855671</v>
      </c>
      <c r="N96">
        <v>36.240671641791039</v>
      </c>
      <c r="O96">
        <v>0</v>
      </c>
      <c r="P96">
        <v>38.528896437074131</v>
      </c>
      <c r="Q96">
        <v>6.6955933806146568</v>
      </c>
      <c r="R96">
        <v>13.006638998298079</v>
      </c>
      <c r="S96">
        <v>8.1025853906250003</v>
      </c>
      <c r="T96">
        <v>0</v>
      </c>
      <c r="U96">
        <v>53.525101178694861</v>
      </c>
      <c r="V96">
        <v>5.5657125000000001</v>
      </c>
      <c r="W96">
        <v>10.678935177725117</v>
      </c>
      <c r="X96">
        <v>45.26224433973541</v>
      </c>
      <c r="Y96">
        <v>0</v>
      </c>
      <c r="Z96">
        <v>2.0107058400000004</v>
      </c>
      <c r="AA96">
        <v>12.931030944000002</v>
      </c>
      <c r="AB96">
        <v>8.0811365439999996</v>
      </c>
      <c r="AC96">
        <v>5.9383226239999995</v>
      </c>
      <c r="AD96">
        <v>11.226333560000002</v>
      </c>
      <c r="AE96">
        <v>15.167135380800001</v>
      </c>
      <c r="AF96">
        <v>8.4699999999999989</v>
      </c>
      <c r="AG96">
        <v>11.468183999999999</v>
      </c>
      <c r="AH96">
        <v>46.922145399999991</v>
      </c>
      <c r="AI96">
        <v>0.97639100000000023</v>
      </c>
      <c r="AJ96">
        <v>0</v>
      </c>
      <c r="AK96">
        <v>7.6692099999999996</v>
      </c>
      <c r="AL96">
        <v>0</v>
      </c>
      <c r="AM96">
        <v>4.8588992571428555</v>
      </c>
      <c r="AN96">
        <v>0.86085</v>
      </c>
      <c r="AO96">
        <v>9.019919999999999</v>
      </c>
      <c r="AP96">
        <v>3.5370971999999998</v>
      </c>
      <c r="AQ96">
        <v>19.098039999999997</v>
      </c>
      <c r="AR96">
        <v>10.161216</v>
      </c>
      <c r="AS96">
        <v>7.4287324799999999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26.442857706967839</v>
      </c>
      <c r="BB96">
        <f t="shared" si="1"/>
        <v>854.98572741539954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2.948512800153066</v>
      </c>
      <c r="L97">
        <v>460.93494098585774</v>
      </c>
      <c r="M97">
        <v>14.113402061855671</v>
      </c>
      <c r="N97">
        <v>36.240671641791039</v>
      </c>
      <c r="O97">
        <v>0</v>
      </c>
      <c r="P97">
        <v>38.528896437074131</v>
      </c>
      <c r="Q97">
        <v>6.6955933806146568</v>
      </c>
      <c r="R97">
        <v>13.006638998298079</v>
      </c>
      <c r="S97">
        <v>8.1025853906250003</v>
      </c>
      <c r="T97">
        <v>0</v>
      </c>
      <c r="U97">
        <v>53.525101178694861</v>
      </c>
      <c r="V97">
        <v>5.5657125000000001</v>
      </c>
      <c r="W97">
        <v>10.678935177725117</v>
      </c>
      <c r="X97">
        <v>45.26224433973541</v>
      </c>
      <c r="Y97">
        <v>0</v>
      </c>
      <c r="Z97">
        <v>2.0107058400000004</v>
      </c>
      <c r="AA97">
        <v>12.931030944000002</v>
      </c>
      <c r="AB97">
        <v>8.0811365439999996</v>
      </c>
      <c r="AC97">
        <v>5.9383226239999995</v>
      </c>
      <c r="AD97">
        <v>11.226333560000002</v>
      </c>
      <c r="AE97">
        <v>15.167135380800001</v>
      </c>
      <c r="AF97">
        <v>8.4699999999999989</v>
      </c>
      <c r="AG97">
        <v>11.468183999999999</v>
      </c>
      <c r="AH97">
        <v>46.922145399999991</v>
      </c>
      <c r="AI97">
        <v>0.97639100000000023</v>
      </c>
      <c r="AJ97">
        <v>0</v>
      </c>
      <c r="AK97">
        <v>7.6692099999999996</v>
      </c>
      <c r="AL97">
        <v>0</v>
      </c>
      <c r="AM97">
        <v>4.8588992571428555</v>
      </c>
      <c r="AN97">
        <v>0.86085</v>
      </c>
      <c r="AO97">
        <v>9.019919999999999</v>
      </c>
      <c r="AP97">
        <v>3.5370971999999998</v>
      </c>
      <c r="AQ97">
        <v>19.098039999999997</v>
      </c>
      <c r="AR97">
        <v>11.854752</v>
      </c>
      <c r="AS97">
        <v>8.6668545599999991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26.530807449367835</v>
      </c>
      <c r="BB97">
        <f t="shared" si="1"/>
        <v>857.82943575299964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2.948512800153066</v>
      </c>
      <c r="L98">
        <v>460.93494098585774</v>
      </c>
      <c r="M98">
        <v>14.113402061855671</v>
      </c>
      <c r="N98">
        <v>36.240671641791039</v>
      </c>
      <c r="O98">
        <v>0</v>
      </c>
      <c r="P98">
        <v>38.528896437074131</v>
      </c>
      <c r="Q98">
        <v>6.6955933806146568</v>
      </c>
      <c r="R98">
        <v>13.006638998298079</v>
      </c>
      <c r="S98">
        <v>8.1025853906250003</v>
      </c>
      <c r="T98">
        <v>0</v>
      </c>
      <c r="U98">
        <v>53.525101178694861</v>
      </c>
      <c r="V98">
        <v>5.5657125000000001</v>
      </c>
      <c r="W98">
        <v>10.678935177725117</v>
      </c>
      <c r="X98">
        <v>45.26224433973541</v>
      </c>
      <c r="Y98">
        <v>0</v>
      </c>
      <c r="Z98">
        <v>2.0107058400000004</v>
      </c>
      <c r="AA98">
        <v>12.931030944000002</v>
      </c>
      <c r="AB98">
        <v>8.0811365439999996</v>
      </c>
      <c r="AC98">
        <v>5.9383226239999995</v>
      </c>
      <c r="AD98">
        <v>11.226333560000002</v>
      </c>
      <c r="AE98">
        <v>15.167135380800001</v>
      </c>
      <c r="AF98">
        <v>8.4699999999999989</v>
      </c>
      <c r="AG98">
        <v>11.468183999999999</v>
      </c>
      <c r="AH98">
        <v>46.922145399999991</v>
      </c>
      <c r="AI98">
        <v>0.97639100000000023</v>
      </c>
      <c r="AJ98">
        <v>0</v>
      </c>
      <c r="AK98">
        <v>7.6692099999999996</v>
      </c>
      <c r="AL98">
        <v>0</v>
      </c>
      <c r="AM98">
        <v>4.8588992571428555</v>
      </c>
      <c r="AN98">
        <v>0.86085</v>
      </c>
      <c r="AO98">
        <v>9.019919999999999</v>
      </c>
      <c r="AP98">
        <v>3.5370971999999998</v>
      </c>
      <c r="AQ98">
        <v>19.098039999999997</v>
      </c>
      <c r="AR98">
        <v>11.854752</v>
      </c>
      <c r="AS98">
        <v>8.6668545599999991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26.530807449367835</v>
      </c>
      <c r="BB98">
        <f t="shared" si="1"/>
        <v>857.82943575299964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9.8124999999999948E-3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6.5779772115825141E-2</v>
      </c>
      <c r="L99">
        <f t="shared" si="2"/>
        <v>9.892547210509159</v>
      </c>
      <c r="M99">
        <f t="shared" si="2"/>
        <v>0.33872164948453592</v>
      </c>
      <c r="N99">
        <f t="shared" si="2"/>
        <v>0.86977611940298383</v>
      </c>
      <c r="O99">
        <f t="shared" si="2"/>
        <v>0</v>
      </c>
      <c r="P99">
        <f t="shared" si="2"/>
        <v>0.92469351448978054</v>
      </c>
      <c r="Q99">
        <f t="shared" si="2"/>
        <v>0.14561500666880314</v>
      </c>
      <c r="R99">
        <f t="shared" si="2"/>
        <v>0.28441084405315875</v>
      </c>
      <c r="S99">
        <f t="shared" si="2"/>
        <v>0.17658149786182378</v>
      </c>
      <c r="T99">
        <f t="shared" si="2"/>
        <v>0</v>
      </c>
      <c r="U99">
        <f t="shared" si="2"/>
        <v>1.2846024282886785</v>
      </c>
      <c r="V99">
        <f t="shared" si="2"/>
        <v>0.12662848743314212</v>
      </c>
      <c r="W99">
        <f t="shared" si="2"/>
        <v>0.24327600574506561</v>
      </c>
      <c r="X99">
        <f t="shared" si="2"/>
        <v>1.0862938641536499</v>
      </c>
      <c r="Y99">
        <f t="shared" si="2"/>
        <v>0</v>
      </c>
      <c r="Z99">
        <f t="shared" si="2"/>
        <v>6.6606402720000138E-2</v>
      </c>
      <c r="AA99">
        <f t="shared" si="2"/>
        <v>0.13087772916399992</v>
      </c>
      <c r="AB99">
        <f t="shared" si="2"/>
        <v>0.21111969221199997</v>
      </c>
      <c r="AC99">
        <f t="shared" si="2"/>
        <v>0.15591915750320004</v>
      </c>
      <c r="AD99">
        <f t="shared" si="2"/>
        <v>0.26943200544000073</v>
      </c>
      <c r="AE99">
        <f t="shared" si="2"/>
        <v>0.3572786974015994</v>
      </c>
      <c r="AF99">
        <f t="shared" si="2"/>
        <v>0.15981075</v>
      </c>
      <c r="AG99">
        <f t="shared" si="2"/>
        <v>0.2752364159999996</v>
      </c>
      <c r="AH99">
        <f t="shared" si="2"/>
        <v>1.1277439843799997</v>
      </c>
      <c r="AI99">
        <f t="shared" si="2"/>
        <v>9.5940179659999986E-2</v>
      </c>
      <c r="AJ99">
        <f t="shared" si="2"/>
        <v>0</v>
      </c>
      <c r="AK99">
        <f t="shared" si="2"/>
        <v>0.19939946000000031</v>
      </c>
      <c r="AL99">
        <f t="shared" si="2"/>
        <v>0</v>
      </c>
      <c r="AM99">
        <f t="shared" si="2"/>
        <v>3.2718837821825365E-2</v>
      </c>
      <c r="AN99">
        <f t="shared" si="2"/>
        <v>2.0669964999999985E-2</v>
      </c>
      <c r="AO99">
        <f t="shared" si="2"/>
        <v>0.21471919560000019</v>
      </c>
      <c r="AP99">
        <f t="shared" si="2"/>
        <v>8.3131609470000048E-2</v>
      </c>
      <c r="AQ99">
        <f t="shared" si="2"/>
        <v>0.3173986000000002</v>
      </c>
      <c r="AR99">
        <f t="shared" si="2"/>
        <v>0.24048211199999978</v>
      </c>
      <c r="AS99">
        <f t="shared" si="2"/>
        <v>0.17346090340799986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0.58749554610673926</v>
      </c>
      <c r="BB99">
        <f t="shared" si="1"/>
        <v>18.99568905188049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68.079999999999984</v>
      </c>
      <c r="BA3">
        <v>2.019999999999996</v>
      </c>
      <c r="BB3">
        <f>SUM(B3:AZ3)-BA3</f>
        <v>66.059999999999988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68.079999999999984</v>
      </c>
      <c r="BA4">
        <v>2.019999999999996</v>
      </c>
      <c r="BB4">
        <f t="shared" ref="BB4:BB67" si="0">SUM(B4:AZ4)-BA4</f>
        <v>66.059999999999988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68.899999999999991</v>
      </c>
      <c r="BA5">
        <v>2.0499999999999972</v>
      </c>
      <c r="BB5">
        <f t="shared" si="0"/>
        <v>66.849999999999994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68.899999999999991</v>
      </c>
      <c r="BA6">
        <v>2.0499999999999972</v>
      </c>
      <c r="BB6">
        <f t="shared" si="0"/>
        <v>66.849999999999994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69.239999999999995</v>
      </c>
      <c r="BA7">
        <v>2.0600000000000023</v>
      </c>
      <c r="BB7">
        <f t="shared" si="0"/>
        <v>67.179999999999993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69.509999999999991</v>
      </c>
      <c r="BA8">
        <v>2.0700000000000074</v>
      </c>
      <c r="BB8">
        <f t="shared" si="0"/>
        <v>67.439999999999984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70.649999999999991</v>
      </c>
      <c r="BA9">
        <v>2.1099999999999994</v>
      </c>
      <c r="BB9">
        <f t="shared" si="0"/>
        <v>68.539999999999992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70.649999999999991</v>
      </c>
      <c r="BA10">
        <v>2.1099999999999994</v>
      </c>
      <c r="BB10">
        <f t="shared" si="0"/>
        <v>68.539999999999992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70.139999999999986</v>
      </c>
      <c r="BA11">
        <v>2.0899999999999892</v>
      </c>
      <c r="BB11">
        <f t="shared" si="0"/>
        <v>68.05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70.139999999999986</v>
      </c>
      <c r="BA12">
        <v>2.0899999999999892</v>
      </c>
      <c r="BB12">
        <f t="shared" si="0"/>
        <v>68.05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70.539999999999978</v>
      </c>
      <c r="BA13">
        <v>2.0999999999999801</v>
      </c>
      <c r="BB13">
        <f t="shared" si="0"/>
        <v>68.44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70.539999999999978</v>
      </c>
      <c r="BA14">
        <v>2.0999999999999801</v>
      </c>
      <c r="BB14">
        <f t="shared" si="0"/>
        <v>68.44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70.949999999999989</v>
      </c>
      <c r="BA15">
        <v>2.1099999999999994</v>
      </c>
      <c r="BB15">
        <f t="shared" si="0"/>
        <v>68.839999999999989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70.949999999999989</v>
      </c>
      <c r="BA16">
        <v>2.1099999999999994</v>
      </c>
      <c r="BB16">
        <f t="shared" si="0"/>
        <v>68.839999999999989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70.949999999999989</v>
      </c>
      <c r="BA17">
        <v>2.1099999999999994</v>
      </c>
      <c r="BB17">
        <f t="shared" si="0"/>
        <v>68.839999999999989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70.949999999999989</v>
      </c>
      <c r="BA18">
        <v>2.1099999999999994</v>
      </c>
      <c r="BB18">
        <f t="shared" si="0"/>
        <v>68.839999999999989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71.359999999999985</v>
      </c>
      <c r="BA19">
        <v>2.1299999999999955</v>
      </c>
      <c r="BB19">
        <f t="shared" si="0"/>
        <v>69.22999999999999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71.359999999999985</v>
      </c>
      <c r="BA20">
        <v>2.1299999999999955</v>
      </c>
      <c r="BB20">
        <f t="shared" si="0"/>
        <v>69.22999999999999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71.759999999999977</v>
      </c>
      <c r="BA21">
        <v>2.1399999999999721</v>
      </c>
      <c r="BB21">
        <f t="shared" si="0"/>
        <v>69.62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71.759999999999977</v>
      </c>
      <c r="BA22">
        <v>2.1399999999999721</v>
      </c>
      <c r="BB22">
        <f t="shared" si="0"/>
        <v>69.62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72.149999999999991</v>
      </c>
      <c r="BA23">
        <v>2.1499999999999915</v>
      </c>
      <c r="BB23">
        <f t="shared" si="0"/>
        <v>70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71.529999999999987</v>
      </c>
      <c r="BA24">
        <v>2.1400000000000006</v>
      </c>
      <c r="BB24">
        <f t="shared" si="0"/>
        <v>69.389999999999986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71.20999999999998</v>
      </c>
      <c r="BA25">
        <v>2.1199999999999903</v>
      </c>
      <c r="BB25">
        <f t="shared" si="0"/>
        <v>69.089999999999989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71.189999999999984</v>
      </c>
      <c r="BA26">
        <v>2.1199999999999903</v>
      </c>
      <c r="BB26">
        <f t="shared" si="0"/>
        <v>69.069999999999993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70.89</v>
      </c>
      <c r="BA27">
        <v>2.1200000000000045</v>
      </c>
      <c r="BB27">
        <f t="shared" si="0"/>
        <v>68.77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70.86</v>
      </c>
      <c r="BA28">
        <v>2.1200000000000045</v>
      </c>
      <c r="BB28">
        <f t="shared" si="0"/>
        <v>68.739999999999995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70.599999999999994</v>
      </c>
      <c r="BA29">
        <v>2.1099999999999994</v>
      </c>
      <c r="BB29">
        <f t="shared" si="0"/>
        <v>68.489999999999995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70.47999999999999</v>
      </c>
      <c r="BA30">
        <v>2.0999999999999943</v>
      </c>
      <c r="BB30">
        <f t="shared" si="0"/>
        <v>68.38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70.47999999999999</v>
      </c>
      <c r="BA31">
        <v>2.0999999999999943</v>
      </c>
      <c r="BB31">
        <f t="shared" si="0"/>
        <v>68.38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70.47999999999999</v>
      </c>
      <c r="BA32">
        <v>2.0999999999999943</v>
      </c>
      <c r="BB32">
        <f t="shared" si="0"/>
        <v>68.38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70.47999999999999</v>
      </c>
      <c r="BA33">
        <v>2.0999999999999943</v>
      </c>
      <c r="BB33">
        <f t="shared" si="0"/>
        <v>68.38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70.47999999999999</v>
      </c>
      <c r="BA34">
        <v>2.0999999999999943</v>
      </c>
      <c r="BB34">
        <f t="shared" si="0"/>
        <v>68.38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71.839999999999989</v>
      </c>
      <c r="BA35">
        <v>2.1399999999999864</v>
      </c>
      <c r="BB35">
        <f t="shared" si="0"/>
        <v>69.7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73.17</v>
      </c>
      <c r="BA36">
        <v>2.1899999999999977</v>
      </c>
      <c r="BB36">
        <f t="shared" si="0"/>
        <v>70.98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73.210000000000008</v>
      </c>
      <c r="BA37">
        <v>2.1900000000000119</v>
      </c>
      <c r="BB37">
        <f t="shared" si="0"/>
        <v>71.02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73.210000000000008</v>
      </c>
      <c r="BA38">
        <v>2.1900000000000119</v>
      </c>
      <c r="BB38">
        <f t="shared" si="0"/>
        <v>71.02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73.210000000000008</v>
      </c>
      <c r="BA39">
        <v>2.1900000000000119</v>
      </c>
      <c r="BB39">
        <f t="shared" si="0"/>
        <v>71.02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73.210000000000008</v>
      </c>
      <c r="BA40">
        <v>2.1900000000000119</v>
      </c>
      <c r="BB40">
        <f t="shared" si="0"/>
        <v>71.02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73.58</v>
      </c>
      <c r="BA41">
        <v>2.2000000000000028</v>
      </c>
      <c r="BB41">
        <f t="shared" si="0"/>
        <v>71.38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73.58</v>
      </c>
      <c r="BA42">
        <v>2.2000000000000028</v>
      </c>
      <c r="BB42">
        <f t="shared" si="0"/>
        <v>71.38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73.589999999999989</v>
      </c>
      <c r="BA43">
        <v>2.1999999999999886</v>
      </c>
      <c r="BB43">
        <f t="shared" si="0"/>
        <v>71.39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73.58</v>
      </c>
      <c r="BA44">
        <v>2.2000000000000028</v>
      </c>
      <c r="BB44">
        <f t="shared" si="0"/>
        <v>71.38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73.589999999999989</v>
      </c>
      <c r="BA45">
        <v>2.1999999999999886</v>
      </c>
      <c r="BB45">
        <f t="shared" si="0"/>
        <v>71.39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73.589999999999989</v>
      </c>
      <c r="BA46">
        <v>2.1999999999999886</v>
      </c>
      <c r="BB46">
        <f t="shared" si="0"/>
        <v>71.39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73.589999999999989</v>
      </c>
      <c r="BA47">
        <v>2.1999999999999886</v>
      </c>
      <c r="BB47">
        <f t="shared" si="0"/>
        <v>71.39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73.589999999999989</v>
      </c>
      <c r="BA48">
        <v>2.1999999999999886</v>
      </c>
      <c r="BB48">
        <f t="shared" si="0"/>
        <v>71.39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73.589999999999989</v>
      </c>
      <c r="BA49">
        <v>2.1999999999999886</v>
      </c>
      <c r="BB49">
        <f t="shared" si="0"/>
        <v>71.39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73.589999999999989</v>
      </c>
      <c r="BA50">
        <v>2.1999999999999886</v>
      </c>
      <c r="BB50">
        <f t="shared" si="0"/>
        <v>71.39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73.589999999999989</v>
      </c>
      <c r="BA51">
        <v>2.1999999999999886</v>
      </c>
      <c r="BB51">
        <f t="shared" si="0"/>
        <v>71.39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73.05</v>
      </c>
      <c r="BA52">
        <v>2.1799999999999926</v>
      </c>
      <c r="BB52">
        <f t="shared" si="0"/>
        <v>70.87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73.039999999999992</v>
      </c>
      <c r="BA53">
        <v>2.1799999999999926</v>
      </c>
      <c r="BB53">
        <f t="shared" si="0"/>
        <v>70.86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72.959999999999994</v>
      </c>
      <c r="BA54">
        <v>2.1799999999999926</v>
      </c>
      <c r="BB54">
        <f t="shared" si="0"/>
        <v>70.78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72.959999999999994</v>
      </c>
      <c r="BA55">
        <v>2.1799999999999926</v>
      </c>
      <c r="BB55">
        <f t="shared" si="0"/>
        <v>70.78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72.959999999999994</v>
      </c>
      <c r="BA56">
        <v>2.1799999999999926</v>
      </c>
      <c r="BB56">
        <f t="shared" si="0"/>
        <v>70.78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72.959999999999994</v>
      </c>
      <c r="BA57">
        <v>2.1799999999999926</v>
      </c>
      <c r="BB57">
        <f t="shared" si="0"/>
        <v>70.78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72.959999999999994</v>
      </c>
      <c r="BA58">
        <v>2.1799999999999926</v>
      </c>
      <c r="BB58">
        <f t="shared" si="0"/>
        <v>70.78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72.959999999999994</v>
      </c>
      <c r="BA59">
        <v>2.1799999999999926</v>
      </c>
      <c r="BB59">
        <f t="shared" si="0"/>
        <v>70.78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72.959999999999994</v>
      </c>
      <c r="BA60">
        <v>2.1799999999999926</v>
      </c>
      <c r="BB60">
        <f t="shared" si="0"/>
        <v>70.78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72.959999999999994</v>
      </c>
      <c r="BA61">
        <v>2.1799999999999926</v>
      </c>
      <c r="BB61">
        <f t="shared" si="0"/>
        <v>70.78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72.92</v>
      </c>
      <c r="BA62">
        <v>2.1799999999999926</v>
      </c>
      <c r="BB62">
        <f t="shared" si="0"/>
        <v>70.740000000000009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72.87</v>
      </c>
      <c r="BA63">
        <v>2.1800000000000068</v>
      </c>
      <c r="BB63">
        <f t="shared" si="0"/>
        <v>70.69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72.87</v>
      </c>
      <c r="BA64">
        <v>2.1800000000000068</v>
      </c>
      <c r="BB64">
        <f t="shared" si="0"/>
        <v>70.69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72.87</v>
      </c>
      <c r="BA65">
        <v>2.1800000000000068</v>
      </c>
      <c r="BB65">
        <f t="shared" si="0"/>
        <v>70.69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72.86</v>
      </c>
      <c r="BA66">
        <v>2.1800000000000068</v>
      </c>
      <c r="BB66">
        <f t="shared" si="0"/>
        <v>70.679999999999993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72.75</v>
      </c>
      <c r="BA67">
        <v>2.1799999999999926</v>
      </c>
      <c r="BB67">
        <f t="shared" si="0"/>
        <v>70.570000000000007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72.75</v>
      </c>
      <c r="BA68">
        <v>2.1799999999999926</v>
      </c>
      <c r="BB68">
        <f t="shared" ref="BB68:BB99" si="1">SUM(B68:AZ68)-BA68</f>
        <v>70.570000000000007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72.03</v>
      </c>
      <c r="BA69">
        <v>2.1599999999999966</v>
      </c>
      <c r="BB69">
        <f t="shared" si="1"/>
        <v>69.87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72.03</v>
      </c>
      <c r="BA70">
        <v>2.1599999999999966</v>
      </c>
      <c r="BB70">
        <f t="shared" si="1"/>
        <v>69.87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71.37</v>
      </c>
      <c r="BA71">
        <v>2.1400000000000148</v>
      </c>
      <c r="BB71">
        <f t="shared" si="1"/>
        <v>69.22999999999999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71.289999999999992</v>
      </c>
      <c r="BA72">
        <v>2.1400000000000006</v>
      </c>
      <c r="BB72">
        <f t="shared" si="1"/>
        <v>69.149999999999991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71.17</v>
      </c>
      <c r="BA73">
        <v>2.1200000000000045</v>
      </c>
      <c r="BB73">
        <f t="shared" si="1"/>
        <v>69.05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71.17</v>
      </c>
      <c r="BA74">
        <v>2.1200000000000045</v>
      </c>
      <c r="BB74">
        <f t="shared" si="1"/>
        <v>69.05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70.58</v>
      </c>
      <c r="BA75">
        <v>2.0900000000000034</v>
      </c>
      <c r="BB75">
        <f t="shared" si="1"/>
        <v>68.489999999999995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70.58</v>
      </c>
      <c r="BA76">
        <v>2.0900000000000034</v>
      </c>
      <c r="BB76">
        <f t="shared" si="1"/>
        <v>68.489999999999995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70.58</v>
      </c>
      <c r="BA77">
        <v>2.0900000000000034</v>
      </c>
      <c r="BB77">
        <f t="shared" si="1"/>
        <v>68.489999999999995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70.58</v>
      </c>
      <c r="BA78">
        <v>2.0900000000000034</v>
      </c>
      <c r="BB78">
        <f t="shared" si="1"/>
        <v>68.489999999999995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70.58</v>
      </c>
      <c r="BA79">
        <v>2.0900000000000034</v>
      </c>
      <c r="BB79">
        <f t="shared" si="1"/>
        <v>68.489999999999995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70.58</v>
      </c>
      <c r="BA80">
        <v>2.0900000000000034</v>
      </c>
      <c r="BB80">
        <f t="shared" si="1"/>
        <v>68.489999999999995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70.58</v>
      </c>
      <c r="BA81">
        <v>2.0900000000000034</v>
      </c>
      <c r="BB81">
        <f t="shared" si="1"/>
        <v>68.489999999999995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70.58</v>
      </c>
      <c r="BA82">
        <v>2.0900000000000034</v>
      </c>
      <c r="BB82">
        <f t="shared" si="1"/>
        <v>68.489999999999995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70.47</v>
      </c>
      <c r="BA83">
        <v>2.0900000000000034</v>
      </c>
      <c r="BB83">
        <f t="shared" si="1"/>
        <v>68.38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70.47</v>
      </c>
      <c r="BA84">
        <v>2.0900000000000034</v>
      </c>
      <c r="BB84">
        <f t="shared" si="1"/>
        <v>68.38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70.47</v>
      </c>
      <c r="BA85">
        <v>2.0900000000000034</v>
      </c>
      <c r="BB85">
        <f t="shared" si="1"/>
        <v>68.38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70.47</v>
      </c>
      <c r="BA86">
        <v>2.0900000000000034</v>
      </c>
      <c r="BB86">
        <f t="shared" si="1"/>
        <v>68.38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70.47</v>
      </c>
      <c r="BA87">
        <v>2.0900000000000034</v>
      </c>
      <c r="BB87">
        <f t="shared" si="1"/>
        <v>68.38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70.47</v>
      </c>
      <c r="BA88">
        <v>2.0900000000000034</v>
      </c>
      <c r="BB88">
        <f t="shared" si="1"/>
        <v>68.38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70.22999999999999</v>
      </c>
      <c r="BA89">
        <v>2.0799999999999983</v>
      </c>
      <c r="BB89">
        <f t="shared" si="1"/>
        <v>68.149999999999991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70.22999999999999</v>
      </c>
      <c r="BA90">
        <v>2.0799999999999983</v>
      </c>
      <c r="BB90">
        <f t="shared" si="1"/>
        <v>68.149999999999991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70.88</v>
      </c>
      <c r="BA91">
        <v>2.1099999999999994</v>
      </c>
      <c r="BB91">
        <f t="shared" si="1"/>
        <v>68.77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70.88</v>
      </c>
      <c r="BA92">
        <v>2.1099999999999994</v>
      </c>
      <c r="BB92">
        <f t="shared" si="1"/>
        <v>68.77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70.88</v>
      </c>
      <c r="BA93">
        <v>2.1099999999999994</v>
      </c>
      <c r="BB93">
        <f t="shared" si="1"/>
        <v>68.77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70.839999999999989</v>
      </c>
      <c r="BA94">
        <v>2.1099999999999994</v>
      </c>
      <c r="BB94">
        <f t="shared" si="1"/>
        <v>68.72999999999999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70.839999999999989</v>
      </c>
      <c r="BA95">
        <v>2.1099999999999994</v>
      </c>
      <c r="BB95">
        <f t="shared" si="1"/>
        <v>68.72999999999999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70.839999999999989</v>
      </c>
      <c r="BA96">
        <v>2.1099999999999994</v>
      </c>
      <c r="BB96">
        <f t="shared" si="1"/>
        <v>68.72999999999999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70.839999999999989</v>
      </c>
      <c r="BA97">
        <v>2.1099999999999994</v>
      </c>
      <c r="BB97">
        <f t="shared" si="1"/>
        <v>68.72999999999999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70.839999999999989</v>
      </c>
      <c r="BA98">
        <v>2.1099999999999994</v>
      </c>
      <c r="BB98">
        <f t="shared" si="1"/>
        <v>68.72999999999999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1.7167575000000004</v>
      </c>
      <c r="BA99">
        <f t="shared" si="2"/>
        <v>5.1179999999999962E-2</v>
      </c>
      <c r="BB99">
        <f t="shared" si="1"/>
        <v>1.6655775000000004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0.44990400000000008</v>
      </c>
      <c r="BB3">
        <f>SUM(B3:AZ3)-BA3</f>
        <v>14.546896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0.44990400000000008</v>
      </c>
      <c r="BB4">
        <f t="shared" ref="BB4:BB67" si="0">SUM(B4:AZ4)-BA4</f>
        <v>14.546896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0.44990400000000008</v>
      </c>
      <c r="BB5">
        <f t="shared" si="0"/>
        <v>14.546896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0.44990400000000008</v>
      </c>
      <c r="BB6">
        <f t="shared" si="0"/>
        <v>14.546896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0.44990400000000008</v>
      </c>
      <c r="BB7">
        <f t="shared" si="0"/>
        <v>14.546896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0.44990400000000008</v>
      </c>
      <c r="BB8">
        <f t="shared" si="0"/>
        <v>14.546896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10.18764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0.30562899999999971</v>
      </c>
      <c r="BB9">
        <f t="shared" si="0"/>
        <v>9.8820110000000003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14.652198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0.43956600000000101</v>
      </c>
      <c r="BB10">
        <f t="shared" si="0"/>
        <v>14.212631999999999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0.44990400000000008</v>
      </c>
      <c r="BB11">
        <f t="shared" si="0"/>
        <v>14.546896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0.44990400000000008</v>
      </c>
      <c r="BB12">
        <f t="shared" si="0"/>
        <v>14.546896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0.44990400000000008</v>
      </c>
      <c r="BB13">
        <f t="shared" si="0"/>
        <v>14.546896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0.44990400000000008</v>
      </c>
      <c r="BB14">
        <f t="shared" si="0"/>
        <v>14.546896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0.44990400000000008</v>
      </c>
      <c r="BB15">
        <f t="shared" si="0"/>
        <v>14.546896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13.111706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0.39335099999999912</v>
      </c>
      <c r="BB16">
        <f t="shared" si="0"/>
        <v>12.718355000000001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0.44990400000000008</v>
      </c>
      <c r="BB17">
        <f t="shared" si="0"/>
        <v>14.546896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0.44990400000000008</v>
      </c>
      <c r="BB18">
        <f t="shared" si="0"/>
        <v>14.546896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0.44990400000000008</v>
      </c>
      <c r="BB19">
        <f t="shared" si="0"/>
        <v>14.546896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0.44990400000000008</v>
      </c>
      <c r="BB20">
        <f t="shared" si="0"/>
        <v>14.546896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0.44990400000000008</v>
      </c>
      <c r="BB21">
        <f t="shared" si="0"/>
        <v>14.546896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0.44990400000000008</v>
      </c>
      <c r="BB22">
        <f t="shared" si="0"/>
        <v>14.546896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0.44990400000000008</v>
      </c>
      <c r="BB23">
        <f t="shared" si="0"/>
        <v>14.546896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0.44990400000000008</v>
      </c>
      <c r="BB24">
        <f t="shared" si="0"/>
        <v>14.546896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0.44990400000000008</v>
      </c>
      <c r="BB25">
        <f t="shared" si="0"/>
        <v>14.546896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0.44990400000000008</v>
      </c>
      <c r="BB26">
        <f t="shared" si="0"/>
        <v>14.546896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0.44990400000000008</v>
      </c>
      <c r="BB27">
        <f t="shared" si="0"/>
        <v>14.546896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0.44990400000000008</v>
      </c>
      <c r="BB28">
        <f t="shared" si="0"/>
        <v>14.546896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0.44990400000000008</v>
      </c>
      <c r="BB29">
        <f t="shared" si="0"/>
        <v>14.546896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0.44990400000000008</v>
      </c>
      <c r="BB30">
        <f t="shared" si="0"/>
        <v>14.546896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0.44990400000000008</v>
      </c>
      <c r="BB31">
        <f t="shared" si="0"/>
        <v>14.546896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0.44990400000000008</v>
      </c>
      <c r="BB32">
        <f t="shared" si="0"/>
        <v>14.546896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0.44990400000000008</v>
      </c>
      <c r="BB33">
        <f t="shared" si="0"/>
        <v>14.546896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0.44990400000000008</v>
      </c>
      <c r="BB34">
        <f t="shared" si="0"/>
        <v>14.546896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0.44990400000000008</v>
      </c>
      <c r="BB35">
        <f t="shared" si="0"/>
        <v>14.546896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0.44990400000000008</v>
      </c>
      <c r="BB36">
        <f t="shared" si="0"/>
        <v>14.546896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0.44990400000000008</v>
      </c>
      <c r="BB37">
        <f t="shared" si="0"/>
        <v>14.546896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0.44990400000000008</v>
      </c>
      <c r="BB38">
        <f t="shared" si="0"/>
        <v>14.546896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0.44990400000000008</v>
      </c>
      <c r="BB39">
        <f t="shared" si="0"/>
        <v>14.546896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0.44990400000000008</v>
      </c>
      <c r="BB40">
        <f t="shared" si="0"/>
        <v>14.546896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0.44990400000000008</v>
      </c>
      <c r="BB41">
        <f t="shared" si="0"/>
        <v>14.546896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0.44990400000000008</v>
      </c>
      <c r="BB42">
        <f t="shared" si="0"/>
        <v>14.546896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0.44990400000000008</v>
      </c>
      <c r="BB43">
        <f t="shared" si="0"/>
        <v>14.546896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0.44990400000000008</v>
      </c>
      <c r="BB44">
        <f t="shared" si="0"/>
        <v>14.546896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0.44990400000000008</v>
      </c>
      <c r="BB45">
        <f t="shared" si="0"/>
        <v>14.546896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0.44990400000000008</v>
      </c>
      <c r="BB46">
        <f t="shared" si="0"/>
        <v>14.546896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0.44990400000000008</v>
      </c>
      <c r="BB47">
        <f t="shared" si="0"/>
        <v>14.546896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0.44990400000000008</v>
      </c>
      <c r="BB48">
        <f t="shared" si="0"/>
        <v>14.546896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0.44990400000000008</v>
      </c>
      <c r="BB49">
        <f t="shared" si="0"/>
        <v>14.546896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0.44990400000000008</v>
      </c>
      <c r="BB50">
        <f t="shared" si="0"/>
        <v>14.546896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0.44990400000000008</v>
      </c>
      <c r="BB51">
        <f t="shared" si="0"/>
        <v>14.546896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0.44990400000000008</v>
      </c>
      <c r="BB52">
        <f t="shared" si="0"/>
        <v>14.546896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0.44990400000000008</v>
      </c>
      <c r="BB53">
        <f t="shared" si="0"/>
        <v>14.546896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0.44990400000000008</v>
      </c>
      <c r="BB54">
        <f t="shared" si="0"/>
        <v>14.546896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0.44990400000000008</v>
      </c>
      <c r="BB55">
        <f t="shared" si="0"/>
        <v>14.546896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0.44990400000000008</v>
      </c>
      <c r="BB56">
        <f t="shared" si="0"/>
        <v>14.546896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0.44990400000000008</v>
      </c>
      <c r="BB57">
        <f t="shared" si="0"/>
        <v>14.546896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0.44990400000000008</v>
      </c>
      <c r="BB58">
        <f t="shared" si="0"/>
        <v>14.546896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0.44990400000000008</v>
      </c>
      <c r="BB59">
        <f t="shared" si="0"/>
        <v>14.546896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0.44990400000000008</v>
      </c>
      <c r="BB60">
        <f t="shared" si="0"/>
        <v>14.546896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0.44990400000000008</v>
      </c>
      <c r="BB61">
        <f t="shared" si="0"/>
        <v>14.546896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0.44990400000000008</v>
      </c>
      <c r="BB62">
        <f t="shared" si="0"/>
        <v>14.546896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0.44990400000000008</v>
      </c>
      <c r="BB63">
        <f t="shared" si="0"/>
        <v>14.546896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0.44990400000000008</v>
      </c>
      <c r="BB64">
        <f t="shared" si="0"/>
        <v>14.546896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0.44990400000000008</v>
      </c>
      <c r="BB65">
        <f t="shared" si="0"/>
        <v>14.546896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0.44990400000000008</v>
      </c>
      <c r="BB66">
        <f t="shared" si="0"/>
        <v>14.546896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0.44990400000000008</v>
      </c>
      <c r="BB67">
        <f t="shared" si="0"/>
        <v>14.546896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0.44990400000000008</v>
      </c>
      <c r="BB68">
        <f t="shared" ref="BB68:BB99" si="1">SUM(B68:AZ68)-BA68</f>
        <v>14.546896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0.44990400000000008</v>
      </c>
      <c r="BB69">
        <f t="shared" si="1"/>
        <v>14.546896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0.44990400000000008</v>
      </c>
      <c r="BB70">
        <f t="shared" si="1"/>
        <v>14.546896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0.44990400000000008</v>
      </c>
      <c r="BB71">
        <f t="shared" si="1"/>
        <v>14.546896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0.44990400000000008</v>
      </c>
      <c r="BB72">
        <f t="shared" si="1"/>
        <v>14.546896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0.44990400000000008</v>
      </c>
      <c r="BB73">
        <f t="shared" si="1"/>
        <v>14.546896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0.44990400000000008</v>
      </c>
      <c r="BB74">
        <f t="shared" si="1"/>
        <v>14.546896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0.44990400000000008</v>
      </c>
      <c r="BB75">
        <f t="shared" si="1"/>
        <v>14.546896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0.44990400000000008</v>
      </c>
      <c r="BB76">
        <f t="shared" si="1"/>
        <v>14.546896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0.44990400000000008</v>
      </c>
      <c r="BB77">
        <f t="shared" si="1"/>
        <v>14.546896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0.44990400000000008</v>
      </c>
      <c r="BB78">
        <f t="shared" si="1"/>
        <v>14.546896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14.949892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0.4484969999999997</v>
      </c>
      <c r="BB79">
        <f t="shared" si="1"/>
        <v>14.501395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0.44990400000000008</v>
      </c>
      <c r="BB80">
        <f t="shared" si="1"/>
        <v>14.546896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0.44990400000000008</v>
      </c>
      <c r="BB81">
        <f t="shared" si="1"/>
        <v>14.546896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0.44990400000000008</v>
      </c>
      <c r="BB82">
        <f t="shared" si="1"/>
        <v>14.546896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0.44990400000000008</v>
      </c>
      <c r="BB83">
        <f t="shared" si="1"/>
        <v>14.546896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0.44990400000000008</v>
      </c>
      <c r="BB84">
        <f t="shared" si="1"/>
        <v>14.546896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0.44990400000000008</v>
      </c>
      <c r="BB85">
        <f t="shared" si="1"/>
        <v>14.546896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0.44990400000000008</v>
      </c>
      <c r="BB86">
        <f t="shared" si="1"/>
        <v>14.546896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0.44990400000000008</v>
      </c>
      <c r="BB87">
        <f t="shared" si="1"/>
        <v>14.546896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0.44990400000000008</v>
      </c>
      <c r="BB88">
        <f t="shared" si="1"/>
        <v>14.546896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0.44990400000000008</v>
      </c>
      <c r="BB89">
        <f t="shared" si="1"/>
        <v>14.546896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0.44990400000000008</v>
      </c>
      <c r="BB90">
        <f t="shared" si="1"/>
        <v>14.546896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0.44990400000000008</v>
      </c>
      <c r="BB91">
        <f t="shared" si="1"/>
        <v>14.546896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0.44990400000000008</v>
      </c>
      <c r="BB92">
        <f t="shared" si="1"/>
        <v>14.546896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0.44990400000000008</v>
      </c>
      <c r="BB93">
        <f t="shared" si="1"/>
        <v>14.546896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0.44990400000000008</v>
      </c>
      <c r="BB94">
        <f t="shared" si="1"/>
        <v>14.546896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0.44990400000000008</v>
      </c>
      <c r="BB95">
        <f t="shared" si="1"/>
        <v>14.546896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0.44990400000000008</v>
      </c>
      <c r="BB96">
        <f t="shared" si="1"/>
        <v>14.546896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0.44990400000000008</v>
      </c>
      <c r="BB97">
        <f t="shared" si="1"/>
        <v>14.546896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0.44990400000000008</v>
      </c>
      <c r="BB98">
        <f t="shared" si="1"/>
        <v>14.546896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0.3581517589999994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1.0744552750000021E-2</v>
      </c>
      <c r="BB99">
        <f t="shared" si="1"/>
        <v>0.34740720624999938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155.96</v>
      </c>
      <c r="L3" s="203">
        <v>123.16</v>
      </c>
      <c r="M3" s="203">
        <v>30.93</v>
      </c>
      <c r="N3" s="203">
        <v>50.32</v>
      </c>
      <c r="O3" s="203">
        <v>71.09</v>
      </c>
      <c r="P3" s="203">
        <v>24.07</v>
      </c>
      <c r="Q3" s="203">
        <v>9.2899999999999991</v>
      </c>
      <c r="R3" s="203">
        <v>18.059999999999999</v>
      </c>
      <c r="S3" s="203">
        <v>11.24</v>
      </c>
      <c r="T3" s="203">
        <v>0</v>
      </c>
      <c r="U3" s="203">
        <v>50.21</v>
      </c>
      <c r="V3" s="203">
        <v>7.73</v>
      </c>
      <c r="W3" s="203">
        <v>14.82</v>
      </c>
      <c r="X3" s="203">
        <v>62.84</v>
      </c>
      <c r="Y3" s="203">
        <v>0</v>
      </c>
      <c r="Z3" s="203">
        <v>105.16</v>
      </c>
      <c r="AA3" s="203">
        <v>28.97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9.4600000000000009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155.96</v>
      </c>
      <c r="L4" s="203">
        <v>123.16</v>
      </c>
      <c r="M4" s="203">
        <v>30.93</v>
      </c>
      <c r="N4" s="203">
        <v>50.32</v>
      </c>
      <c r="O4" s="203">
        <v>71.09</v>
      </c>
      <c r="P4" s="203">
        <v>24.07</v>
      </c>
      <c r="Q4" s="203">
        <v>9.2899999999999991</v>
      </c>
      <c r="R4" s="203">
        <v>18.059999999999999</v>
      </c>
      <c r="S4" s="203">
        <v>11.24</v>
      </c>
      <c r="T4" s="203">
        <v>0</v>
      </c>
      <c r="U4" s="203">
        <v>50.21</v>
      </c>
      <c r="V4" s="203">
        <v>7.73</v>
      </c>
      <c r="W4" s="203">
        <v>14.82</v>
      </c>
      <c r="X4" s="203">
        <v>62.84</v>
      </c>
      <c r="Y4" s="203">
        <v>0</v>
      </c>
      <c r="Z4" s="203">
        <v>105.16</v>
      </c>
      <c r="AA4" s="203">
        <v>28.97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9.4600000000000009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155.96</v>
      </c>
      <c r="L5" s="203">
        <v>123.16</v>
      </c>
      <c r="M5" s="203">
        <v>30.93</v>
      </c>
      <c r="N5" s="203">
        <v>50.32</v>
      </c>
      <c r="O5" s="203">
        <v>71.09</v>
      </c>
      <c r="P5" s="203">
        <v>24.07</v>
      </c>
      <c r="Q5" s="203">
        <v>9.2899999999999991</v>
      </c>
      <c r="R5" s="203">
        <v>18.059999999999999</v>
      </c>
      <c r="S5" s="203">
        <v>11.24</v>
      </c>
      <c r="T5" s="203">
        <v>0</v>
      </c>
      <c r="U5" s="203">
        <v>50.21</v>
      </c>
      <c r="V5" s="203">
        <v>7.73</v>
      </c>
      <c r="W5" s="203">
        <v>14.82</v>
      </c>
      <c r="X5" s="203">
        <v>62.84</v>
      </c>
      <c r="Y5" s="203">
        <v>0</v>
      </c>
      <c r="Z5" s="203">
        <v>105.16</v>
      </c>
      <c r="AA5" s="203">
        <v>28.97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9.4600000000000009</v>
      </c>
      <c r="AJ5" s="203">
        <v>0</v>
      </c>
      <c r="AK5" s="203">
        <v>98.69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155.96</v>
      </c>
      <c r="L6" s="203">
        <v>123.16</v>
      </c>
      <c r="M6" s="203">
        <v>30.93</v>
      </c>
      <c r="N6" s="203">
        <v>50.32</v>
      </c>
      <c r="O6" s="203">
        <v>71.09</v>
      </c>
      <c r="P6" s="203">
        <v>24.07</v>
      </c>
      <c r="Q6" s="203">
        <v>9.2899999999999991</v>
      </c>
      <c r="R6" s="203">
        <v>18.059999999999999</v>
      </c>
      <c r="S6" s="203">
        <v>11.24</v>
      </c>
      <c r="T6" s="203">
        <v>0</v>
      </c>
      <c r="U6" s="203">
        <v>50.21</v>
      </c>
      <c r="V6" s="203">
        <v>7.73</v>
      </c>
      <c r="W6" s="203">
        <v>14.82</v>
      </c>
      <c r="X6" s="203">
        <v>62.84</v>
      </c>
      <c r="Y6" s="203">
        <v>0</v>
      </c>
      <c r="Z6" s="203">
        <v>105.16</v>
      </c>
      <c r="AA6" s="203">
        <v>28.97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9.4600000000000009</v>
      </c>
      <c r="AJ6" s="203">
        <v>0</v>
      </c>
      <c r="AK6" s="203">
        <v>98.69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155.96</v>
      </c>
      <c r="L7" s="203">
        <v>123.16</v>
      </c>
      <c r="M7" s="203">
        <v>30.93</v>
      </c>
      <c r="N7" s="203">
        <v>50.32</v>
      </c>
      <c r="O7" s="203">
        <v>71.09</v>
      </c>
      <c r="P7" s="203">
        <v>24.07</v>
      </c>
      <c r="Q7" s="203">
        <v>9.2899999999999991</v>
      </c>
      <c r="R7" s="203">
        <v>18.059999999999999</v>
      </c>
      <c r="S7" s="203">
        <v>11.24</v>
      </c>
      <c r="T7" s="203">
        <v>0</v>
      </c>
      <c r="U7" s="203">
        <v>50.21</v>
      </c>
      <c r="V7" s="203">
        <v>7.73</v>
      </c>
      <c r="W7" s="203">
        <v>14.82</v>
      </c>
      <c r="X7" s="203">
        <v>62.84</v>
      </c>
      <c r="Y7" s="203">
        <v>0</v>
      </c>
      <c r="Z7" s="203">
        <v>105.16</v>
      </c>
      <c r="AA7" s="203">
        <v>28.97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9.4600000000000009</v>
      </c>
      <c r="AJ7" s="203">
        <v>0</v>
      </c>
      <c r="AK7" s="203">
        <v>98.69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155.96</v>
      </c>
      <c r="L8" s="203">
        <v>123.16</v>
      </c>
      <c r="M8" s="203">
        <v>30.93</v>
      </c>
      <c r="N8" s="203">
        <v>50.32</v>
      </c>
      <c r="O8" s="203">
        <v>71.09</v>
      </c>
      <c r="P8" s="203">
        <v>24.07</v>
      </c>
      <c r="Q8" s="203">
        <v>9.2899999999999991</v>
      </c>
      <c r="R8" s="203">
        <v>18.059999999999999</v>
      </c>
      <c r="S8" s="203">
        <v>11.24</v>
      </c>
      <c r="T8" s="203">
        <v>0</v>
      </c>
      <c r="U8" s="203">
        <v>50.21</v>
      </c>
      <c r="V8" s="203">
        <v>7.73</v>
      </c>
      <c r="W8" s="203">
        <v>14.82</v>
      </c>
      <c r="X8" s="203">
        <v>62.84</v>
      </c>
      <c r="Y8" s="203">
        <v>0</v>
      </c>
      <c r="Z8" s="203">
        <v>105.16</v>
      </c>
      <c r="AA8" s="203">
        <v>28.97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9.4600000000000009</v>
      </c>
      <c r="AJ8" s="203">
        <v>0</v>
      </c>
      <c r="AK8" s="203">
        <v>98.69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151.28</v>
      </c>
      <c r="L9" s="203">
        <v>93.12</v>
      </c>
      <c r="M9" s="203">
        <v>30.93</v>
      </c>
      <c r="N9" s="203">
        <v>50.32</v>
      </c>
      <c r="O9" s="203">
        <v>71.09</v>
      </c>
      <c r="P9" s="203">
        <v>24.07</v>
      </c>
      <c r="Q9" s="203">
        <v>9.2899999999999991</v>
      </c>
      <c r="R9" s="203">
        <v>18.059999999999999</v>
      </c>
      <c r="S9" s="203">
        <v>11.24</v>
      </c>
      <c r="T9" s="203">
        <v>0</v>
      </c>
      <c r="U9" s="203">
        <v>50.21</v>
      </c>
      <c r="V9" s="203">
        <v>7.73</v>
      </c>
      <c r="W9" s="203">
        <v>14.82</v>
      </c>
      <c r="X9" s="203">
        <v>62.84</v>
      </c>
      <c r="Y9" s="203">
        <v>0</v>
      </c>
      <c r="Z9" s="203">
        <v>105.16</v>
      </c>
      <c r="AA9" s="203">
        <v>28.97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9.4600000000000009</v>
      </c>
      <c r="AJ9" s="203">
        <v>0</v>
      </c>
      <c r="AK9" s="203">
        <v>98.69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151.28</v>
      </c>
      <c r="L10" s="203">
        <v>101.85</v>
      </c>
      <c r="M10" s="203">
        <v>30.93</v>
      </c>
      <c r="N10" s="203">
        <v>50.32</v>
      </c>
      <c r="O10" s="203">
        <v>71.09</v>
      </c>
      <c r="P10" s="203">
        <v>24.07</v>
      </c>
      <c r="Q10" s="203">
        <v>9.2899999999999991</v>
      </c>
      <c r="R10" s="203">
        <v>18.059999999999999</v>
      </c>
      <c r="S10" s="203">
        <v>11.24</v>
      </c>
      <c r="T10" s="203">
        <v>0</v>
      </c>
      <c r="U10" s="203">
        <v>50.21</v>
      </c>
      <c r="V10" s="203">
        <v>7.73</v>
      </c>
      <c r="W10" s="203">
        <v>14.82</v>
      </c>
      <c r="X10" s="203">
        <v>62.84</v>
      </c>
      <c r="Y10" s="203">
        <v>0</v>
      </c>
      <c r="Z10" s="203">
        <v>105.16</v>
      </c>
      <c r="AA10" s="203">
        <v>28.97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9.4600000000000009</v>
      </c>
      <c r="AJ10" s="203">
        <v>0</v>
      </c>
      <c r="AK10" s="203">
        <v>98.69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151.28</v>
      </c>
      <c r="L11" s="203">
        <v>64.989999999999995</v>
      </c>
      <c r="M11" s="203">
        <v>30.93</v>
      </c>
      <c r="N11" s="203">
        <v>50.32</v>
      </c>
      <c r="O11" s="203">
        <v>71.09</v>
      </c>
      <c r="P11" s="203">
        <v>24.07</v>
      </c>
      <c r="Q11" s="203">
        <v>9.2899999999999991</v>
      </c>
      <c r="R11" s="203">
        <v>18.059999999999999</v>
      </c>
      <c r="S11" s="203">
        <v>11.24</v>
      </c>
      <c r="T11" s="203">
        <v>0</v>
      </c>
      <c r="U11" s="203">
        <v>50.21</v>
      </c>
      <c r="V11" s="203">
        <v>7.73</v>
      </c>
      <c r="W11" s="203">
        <v>14.82</v>
      </c>
      <c r="X11" s="203">
        <v>62.84</v>
      </c>
      <c r="Y11" s="203">
        <v>0</v>
      </c>
      <c r="Z11" s="203">
        <v>105.16</v>
      </c>
      <c r="AA11" s="203">
        <v>28.97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9.4600000000000009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129.01</v>
      </c>
      <c r="L12" s="203">
        <v>61.11</v>
      </c>
      <c r="M12" s="203">
        <v>30.93</v>
      </c>
      <c r="N12" s="203">
        <v>50.32</v>
      </c>
      <c r="O12" s="203">
        <v>71.09</v>
      </c>
      <c r="P12" s="203">
        <v>24.07</v>
      </c>
      <c r="Q12" s="203">
        <v>9.2899999999999991</v>
      </c>
      <c r="R12" s="203">
        <v>18.059999999999999</v>
      </c>
      <c r="S12" s="203">
        <v>11.24</v>
      </c>
      <c r="T12" s="203">
        <v>0</v>
      </c>
      <c r="U12" s="203">
        <v>50.21</v>
      </c>
      <c r="V12" s="203">
        <v>7.73</v>
      </c>
      <c r="W12" s="203">
        <v>14.82</v>
      </c>
      <c r="X12" s="203">
        <v>62.84</v>
      </c>
      <c r="Y12" s="203">
        <v>0</v>
      </c>
      <c r="Z12" s="203">
        <v>105.16</v>
      </c>
      <c r="AA12" s="203">
        <v>28.97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9.4600000000000009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140.65</v>
      </c>
      <c r="L13" s="203">
        <v>61.11</v>
      </c>
      <c r="M13" s="203">
        <v>30.93</v>
      </c>
      <c r="N13" s="203">
        <v>50.32</v>
      </c>
      <c r="O13" s="203">
        <v>71.09</v>
      </c>
      <c r="P13" s="203">
        <v>24.07</v>
      </c>
      <c r="Q13" s="203">
        <v>9.2899999999999991</v>
      </c>
      <c r="R13" s="203">
        <v>18.059999999999999</v>
      </c>
      <c r="S13" s="203">
        <v>11.24</v>
      </c>
      <c r="T13" s="203">
        <v>0</v>
      </c>
      <c r="U13" s="203">
        <v>50.21</v>
      </c>
      <c r="V13" s="203">
        <v>7.73</v>
      </c>
      <c r="W13" s="203">
        <v>14.82</v>
      </c>
      <c r="X13" s="203">
        <v>62.84</v>
      </c>
      <c r="Y13" s="203">
        <v>0</v>
      </c>
      <c r="Z13" s="203">
        <v>105.16</v>
      </c>
      <c r="AA13" s="203">
        <v>28.97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9.4600000000000009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97.97</v>
      </c>
      <c r="L14" s="203">
        <v>61.11</v>
      </c>
      <c r="M14" s="203">
        <v>30.93</v>
      </c>
      <c r="N14" s="203">
        <v>50.32</v>
      </c>
      <c r="O14" s="203">
        <v>71.09</v>
      </c>
      <c r="P14" s="203">
        <v>24.07</v>
      </c>
      <c r="Q14" s="203">
        <v>9.2899999999999991</v>
      </c>
      <c r="R14" s="203">
        <v>18.059999999999999</v>
      </c>
      <c r="S14" s="203">
        <v>11.24</v>
      </c>
      <c r="T14" s="203">
        <v>0</v>
      </c>
      <c r="U14" s="203">
        <v>50.21</v>
      </c>
      <c r="V14" s="203">
        <v>7.73</v>
      </c>
      <c r="W14" s="203">
        <v>14.82</v>
      </c>
      <c r="X14" s="203">
        <v>62.84</v>
      </c>
      <c r="Y14" s="203">
        <v>0</v>
      </c>
      <c r="Z14" s="203">
        <v>105.16</v>
      </c>
      <c r="AA14" s="203">
        <v>28.97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9.4600000000000009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125.13</v>
      </c>
      <c r="L15" s="203">
        <v>61.11</v>
      </c>
      <c r="M15" s="203">
        <v>30.93</v>
      </c>
      <c r="N15" s="203">
        <v>50.32</v>
      </c>
      <c r="O15" s="203">
        <v>71.09</v>
      </c>
      <c r="P15" s="203">
        <v>24.07</v>
      </c>
      <c r="Q15" s="203">
        <v>9.2899999999999991</v>
      </c>
      <c r="R15" s="203">
        <v>18.059999999999999</v>
      </c>
      <c r="S15" s="203">
        <v>11.24</v>
      </c>
      <c r="T15" s="203">
        <v>0</v>
      </c>
      <c r="U15" s="203">
        <v>50.21</v>
      </c>
      <c r="V15" s="203">
        <v>7.73</v>
      </c>
      <c r="W15" s="203">
        <v>14.82</v>
      </c>
      <c r="X15" s="203">
        <v>62.84</v>
      </c>
      <c r="Y15" s="203">
        <v>0</v>
      </c>
      <c r="Z15" s="203">
        <v>105.16</v>
      </c>
      <c r="AA15" s="203">
        <v>28.97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9.81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143.56</v>
      </c>
      <c r="L16" s="203">
        <v>61.11</v>
      </c>
      <c r="M16" s="203">
        <v>30.93</v>
      </c>
      <c r="N16" s="203">
        <v>50.32</v>
      </c>
      <c r="O16" s="203">
        <v>71.09</v>
      </c>
      <c r="P16" s="203">
        <v>24.07</v>
      </c>
      <c r="Q16" s="203">
        <v>9.2899999999999991</v>
      </c>
      <c r="R16" s="203">
        <v>18.059999999999999</v>
      </c>
      <c r="S16" s="203">
        <v>11.24</v>
      </c>
      <c r="T16" s="203">
        <v>0</v>
      </c>
      <c r="U16" s="203">
        <v>50.21</v>
      </c>
      <c r="V16" s="203">
        <v>7.73</v>
      </c>
      <c r="W16" s="203">
        <v>14.82</v>
      </c>
      <c r="X16" s="203">
        <v>62.84</v>
      </c>
      <c r="Y16" s="203">
        <v>0</v>
      </c>
      <c r="Z16" s="203">
        <v>105.16</v>
      </c>
      <c r="AA16" s="203">
        <v>28.97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9.81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124.16</v>
      </c>
      <c r="L17" s="203">
        <v>61.11</v>
      </c>
      <c r="M17" s="203">
        <v>30.93</v>
      </c>
      <c r="N17" s="203">
        <v>50.32</v>
      </c>
      <c r="O17" s="203">
        <v>71.09</v>
      </c>
      <c r="P17" s="203">
        <v>24.07</v>
      </c>
      <c r="Q17" s="203">
        <v>9.2899999999999991</v>
      </c>
      <c r="R17" s="203">
        <v>18.059999999999999</v>
      </c>
      <c r="S17" s="203">
        <v>11.24</v>
      </c>
      <c r="T17" s="203">
        <v>0</v>
      </c>
      <c r="U17" s="203">
        <v>50.21</v>
      </c>
      <c r="V17" s="203">
        <v>7.73</v>
      </c>
      <c r="W17" s="203">
        <v>14.82</v>
      </c>
      <c r="X17" s="203">
        <v>62.84</v>
      </c>
      <c r="Y17" s="203">
        <v>0</v>
      </c>
      <c r="Z17" s="203">
        <v>105.16</v>
      </c>
      <c r="AA17" s="203">
        <v>28.97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9.81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103.79</v>
      </c>
      <c r="L18" s="203">
        <v>61.11</v>
      </c>
      <c r="M18" s="203">
        <v>30.93</v>
      </c>
      <c r="N18" s="203">
        <v>50.32</v>
      </c>
      <c r="O18" s="203">
        <v>71.09</v>
      </c>
      <c r="P18" s="203">
        <v>24.07</v>
      </c>
      <c r="Q18" s="203">
        <v>9.2899999999999991</v>
      </c>
      <c r="R18" s="203">
        <v>18.059999999999999</v>
      </c>
      <c r="S18" s="203">
        <v>11.24</v>
      </c>
      <c r="T18" s="203">
        <v>0</v>
      </c>
      <c r="U18" s="203">
        <v>50.21</v>
      </c>
      <c r="V18" s="203">
        <v>7.73</v>
      </c>
      <c r="W18" s="203">
        <v>14.82</v>
      </c>
      <c r="X18" s="203">
        <v>62.84</v>
      </c>
      <c r="Y18" s="203">
        <v>0</v>
      </c>
      <c r="Z18" s="203">
        <v>105.16</v>
      </c>
      <c r="AA18" s="203">
        <v>28.97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9.81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120.28</v>
      </c>
      <c r="L19" s="203">
        <v>61.11</v>
      </c>
      <c r="M19" s="203">
        <v>30.93</v>
      </c>
      <c r="N19" s="203">
        <v>50.32</v>
      </c>
      <c r="O19" s="203">
        <v>71.09</v>
      </c>
      <c r="P19" s="203">
        <v>24.07</v>
      </c>
      <c r="Q19" s="203">
        <v>9.2899999999999991</v>
      </c>
      <c r="R19" s="203">
        <v>18.059999999999999</v>
      </c>
      <c r="S19" s="203">
        <v>11.24</v>
      </c>
      <c r="T19" s="203">
        <v>0</v>
      </c>
      <c r="U19" s="203">
        <v>50.21</v>
      </c>
      <c r="V19" s="203">
        <v>7.73</v>
      </c>
      <c r="W19" s="203">
        <v>14.82</v>
      </c>
      <c r="X19" s="203">
        <v>62.84</v>
      </c>
      <c r="Y19" s="203">
        <v>0</v>
      </c>
      <c r="Z19" s="203">
        <v>105.16</v>
      </c>
      <c r="AA19" s="203">
        <v>28.97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9.81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132.88999999999999</v>
      </c>
      <c r="L20" s="203">
        <v>61.11</v>
      </c>
      <c r="M20" s="203">
        <v>30.93</v>
      </c>
      <c r="N20" s="203">
        <v>50.32</v>
      </c>
      <c r="O20" s="203">
        <v>71.09</v>
      </c>
      <c r="P20" s="203">
        <v>24.07</v>
      </c>
      <c r="Q20" s="203">
        <v>9.2899999999999991</v>
      </c>
      <c r="R20" s="203">
        <v>18.059999999999999</v>
      </c>
      <c r="S20" s="203">
        <v>11.24</v>
      </c>
      <c r="T20" s="203">
        <v>0</v>
      </c>
      <c r="U20" s="203">
        <v>50.21</v>
      </c>
      <c r="V20" s="203">
        <v>7.73</v>
      </c>
      <c r="W20" s="203">
        <v>14.82</v>
      </c>
      <c r="X20" s="203">
        <v>62.84</v>
      </c>
      <c r="Y20" s="203">
        <v>0</v>
      </c>
      <c r="Z20" s="203">
        <v>105.16</v>
      </c>
      <c r="AA20" s="203">
        <v>28.97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9.81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106.7</v>
      </c>
      <c r="L21" s="203">
        <v>61.11</v>
      </c>
      <c r="M21" s="203">
        <v>30.93</v>
      </c>
      <c r="N21" s="203">
        <v>50.32</v>
      </c>
      <c r="O21" s="203">
        <v>71.09</v>
      </c>
      <c r="P21" s="203">
        <v>24.07</v>
      </c>
      <c r="Q21" s="203">
        <v>9.2899999999999991</v>
      </c>
      <c r="R21" s="203">
        <v>18.059999999999999</v>
      </c>
      <c r="S21" s="203">
        <v>11.24</v>
      </c>
      <c r="T21" s="203">
        <v>0</v>
      </c>
      <c r="U21" s="203">
        <v>50.21</v>
      </c>
      <c r="V21" s="203">
        <v>7.73</v>
      </c>
      <c r="W21" s="203">
        <v>14.82</v>
      </c>
      <c r="X21" s="203">
        <v>62.84</v>
      </c>
      <c r="Y21" s="203">
        <v>0</v>
      </c>
      <c r="Z21" s="203">
        <v>105.16</v>
      </c>
      <c r="AA21" s="203">
        <v>28.97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9.81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77.599999999999994</v>
      </c>
      <c r="L22" s="203">
        <v>61.11</v>
      </c>
      <c r="M22" s="203">
        <v>30.93</v>
      </c>
      <c r="N22" s="203">
        <v>50.32</v>
      </c>
      <c r="O22" s="203">
        <v>71.09</v>
      </c>
      <c r="P22" s="203">
        <v>24.07</v>
      </c>
      <c r="Q22" s="203">
        <v>9.2899999999999991</v>
      </c>
      <c r="R22" s="203">
        <v>18.059999999999999</v>
      </c>
      <c r="S22" s="203">
        <v>11.24</v>
      </c>
      <c r="T22" s="203">
        <v>0</v>
      </c>
      <c r="U22" s="203">
        <v>50.21</v>
      </c>
      <c r="V22" s="203">
        <v>7.73</v>
      </c>
      <c r="W22" s="203">
        <v>14.82</v>
      </c>
      <c r="X22" s="203">
        <v>62.84</v>
      </c>
      <c r="Y22" s="203">
        <v>0</v>
      </c>
      <c r="Z22" s="203">
        <v>105.16</v>
      </c>
      <c r="AA22" s="203">
        <v>28.97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9.81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77.599999999999994</v>
      </c>
      <c r="L23" s="203">
        <v>61.11</v>
      </c>
      <c r="M23" s="203">
        <v>30.93</v>
      </c>
      <c r="N23" s="203">
        <v>50.32</v>
      </c>
      <c r="O23" s="203">
        <v>71.09</v>
      </c>
      <c r="P23" s="203">
        <v>24.07</v>
      </c>
      <c r="Q23" s="203">
        <v>9.2899999999999991</v>
      </c>
      <c r="R23" s="203">
        <v>18.059999999999999</v>
      </c>
      <c r="S23" s="203">
        <v>11.24</v>
      </c>
      <c r="T23" s="203">
        <v>0</v>
      </c>
      <c r="U23" s="203">
        <v>50.21</v>
      </c>
      <c r="V23" s="203">
        <v>7.73</v>
      </c>
      <c r="W23" s="203">
        <v>14.82</v>
      </c>
      <c r="X23" s="203">
        <v>62.84</v>
      </c>
      <c r="Y23" s="203">
        <v>0</v>
      </c>
      <c r="Z23" s="203">
        <v>105.16</v>
      </c>
      <c r="AA23" s="203">
        <v>28.97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9.81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97.97</v>
      </c>
      <c r="L24" s="203">
        <v>61.11</v>
      </c>
      <c r="M24" s="203">
        <v>30.93</v>
      </c>
      <c r="N24" s="203">
        <v>50.32</v>
      </c>
      <c r="O24" s="203">
        <v>71.09</v>
      </c>
      <c r="P24" s="203">
        <v>24.07</v>
      </c>
      <c r="Q24" s="203">
        <v>9.2899999999999991</v>
      </c>
      <c r="R24" s="203">
        <v>18.059999999999999</v>
      </c>
      <c r="S24" s="203">
        <v>11.24</v>
      </c>
      <c r="T24" s="203">
        <v>0</v>
      </c>
      <c r="U24" s="203">
        <v>50.21</v>
      </c>
      <c r="V24" s="203">
        <v>7.73</v>
      </c>
      <c r="W24" s="203">
        <v>14.82</v>
      </c>
      <c r="X24" s="203">
        <v>62.84</v>
      </c>
      <c r="Y24" s="203">
        <v>0</v>
      </c>
      <c r="Z24" s="203">
        <v>105.16</v>
      </c>
      <c r="AA24" s="203">
        <v>28.97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9.81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77.599999999999994</v>
      </c>
      <c r="L25" s="203">
        <v>61.11</v>
      </c>
      <c r="M25" s="203">
        <v>30.93</v>
      </c>
      <c r="N25" s="203">
        <v>50.32</v>
      </c>
      <c r="O25" s="203">
        <v>71.09</v>
      </c>
      <c r="P25" s="203">
        <v>24.07</v>
      </c>
      <c r="Q25" s="203">
        <v>9.2899999999999991</v>
      </c>
      <c r="R25" s="203">
        <v>18.059999999999999</v>
      </c>
      <c r="S25" s="203">
        <v>11.24</v>
      </c>
      <c r="T25" s="203">
        <v>0</v>
      </c>
      <c r="U25" s="203">
        <v>50.21</v>
      </c>
      <c r="V25" s="203">
        <v>7.73</v>
      </c>
      <c r="W25" s="203">
        <v>14.82</v>
      </c>
      <c r="X25" s="203">
        <v>62.84</v>
      </c>
      <c r="Y25" s="203">
        <v>0</v>
      </c>
      <c r="Z25" s="203">
        <v>105.16</v>
      </c>
      <c r="AA25" s="203">
        <v>28.97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9.81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77.599999999999994</v>
      </c>
      <c r="L26" s="203">
        <v>61.11</v>
      </c>
      <c r="M26" s="203">
        <v>30.93</v>
      </c>
      <c r="N26" s="203">
        <v>50.32</v>
      </c>
      <c r="O26" s="203">
        <v>71.09</v>
      </c>
      <c r="P26" s="203">
        <v>24.07</v>
      </c>
      <c r="Q26" s="203">
        <v>9.2899999999999991</v>
      </c>
      <c r="R26" s="203">
        <v>18.059999999999999</v>
      </c>
      <c r="S26" s="203">
        <v>11.24</v>
      </c>
      <c r="T26" s="203">
        <v>0</v>
      </c>
      <c r="U26" s="203">
        <v>50.21</v>
      </c>
      <c r="V26" s="203">
        <v>7.73</v>
      </c>
      <c r="W26" s="203">
        <v>14.82</v>
      </c>
      <c r="X26" s="203">
        <v>62.84</v>
      </c>
      <c r="Y26" s="203">
        <v>0</v>
      </c>
      <c r="Z26" s="203">
        <v>105.16</v>
      </c>
      <c r="AA26" s="203">
        <v>28.97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9.81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100.88</v>
      </c>
      <c r="L27" s="203">
        <v>61.11</v>
      </c>
      <c r="M27" s="203">
        <v>30.93</v>
      </c>
      <c r="N27" s="203">
        <v>50.32</v>
      </c>
      <c r="O27" s="203">
        <v>71.09</v>
      </c>
      <c r="P27" s="203">
        <v>24.07</v>
      </c>
      <c r="Q27" s="203">
        <v>9.2899999999999991</v>
      </c>
      <c r="R27" s="203">
        <v>18.059999999999999</v>
      </c>
      <c r="S27" s="203">
        <v>11.24</v>
      </c>
      <c r="T27" s="203">
        <v>0</v>
      </c>
      <c r="U27" s="203">
        <v>50.21</v>
      </c>
      <c r="V27" s="203">
        <v>7.73</v>
      </c>
      <c r="W27" s="203">
        <v>14.82</v>
      </c>
      <c r="X27" s="203">
        <v>62.84</v>
      </c>
      <c r="Y27" s="203">
        <v>0</v>
      </c>
      <c r="Z27" s="203">
        <v>105.16</v>
      </c>
      <c r="AA27" s="203">
        <v>28.97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9.81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7.83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88.27</v>
      </c>
      <c r="L28" s="203">
        <v>61.11</v>
      </c>
      <c r="M28" s="203">
        <v>30.93</v>
      </c>
      <c r="N28" s="203">
        <v>50.32</v>
      </c>
      <c r="O28" s="203">
        <v>71.09</v>
      </c>
      <c r="P28" s="203">
        <v>24.07</v>
      </c>
      <c r="Q28" s="203">
        <v>9.2899999999999991</v>
      </c>
      <c r="R28" s="203">
        <v>18.059999999999999</v>
      </c>
      <c r="S28" s="203">
        <v>11.24</v>
      </c>
      <c r="T28" s="203">
        <v>0</v>
      </c>
      <c r="U28" s="203">
        <v>50.21</v>
      </c>
      <c r="V28" s="203">
        <v>7.73</v>
      </c>
      <c r="W28" s="203">
        <v>14.82</v>
      </c>
      <c r="X28" s="203">
        <v>62.84</v>
      </c>
      <c r="Y28" s="203">
        <v>0</v>
      </c>
      <c r="Z28" s="203">
        <v>105.16</v>
      </c>
      <c r="AA28" s="203">
        <v>28.97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9.81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16.670000000000002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80.510000000000005</v>
      </c>
      <c r="L29" s="203">
        <v>61.11</v>
      </c>
      <c r="M29" s="203">
        <v>30.93</v>
      </c>
      <c r="N29" s="203">
        <v>50.32</v>
      </c>
      <c r="O29" s="203">
        <v>71.09</v>
      </c>
      <c r="P29" s="203">
        <v>24.07</v>
      </c>
      <c r="Q29" s="203">
        <v>9.2899999999999991</v>
      </c>
      <c r="R29" s="203">
        <v>18.059999999999999</v>
      </c>
      <c r="S29" s="203">
        <v>11.24</v>
      </c>
      <c r="T29" s="203">
        <v>0</v>
      </c>
      <c r="U29" s="203">
        <v>50.21</v>
      </c>
      <c r="V29" s="203">
        <v>7.73</v>
      </c>
      <c r="W29" s="203">
        <v>14.82</v>
      </c>
      <c r="X29" s="203">
        <v>62.84</v>
      </c>
      <c r="Y29" s="203">
        <v>0</v>
      </c>
      <c r="Z29" s="203">
        <v>105.16</v>
      </c>
      <c r="AA29" s="203">
        <v>28.97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9.81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28.26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80.510000000000005</v>
      </c>
      <c r="L30" s="203">
        <v>61.11</v>
      </c>
      <c r="M30" s="203">
        <v>30.93</v>
      </c>
      <c r="N30" s="203">
        <v>50.32</v>
      </c>
      <c r="O30" s="203">
        <v>71.09</v>
      </c>
      <c r="P30" s="203">
        <v>24.07</v>
      </c>
      <c r="Q30" s="203">
        <v>9.2899999999999991</v>
      </c>
      <c r="R30" s="203">
        <v>18.059999999999999</v>
      </c>
      <c r="S30" s="203">
        <v>11.24</v>
      </c>
      <c r="T30" s="203">
        <v>0</v>
      </c>
      <c r="U30" s="203">
        <v>50.21</v>
      </c>
      <c r="V30" s="203">
        <v>7.73</v>
      </c>
      <c r="W30" s="203">
        <v>14.82</v>
      </c>
      <c r="X30" s="203">
        <v>62.84</v>
      </c>
      <c r="Y30" s="203">
        <v>0</v>
      </c>
      <c r="Z30" s="203">
        <v>105.16</v>
      </c>
      <c r="AA30" s="203">
        <v>28.97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9.81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36.46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80.510000000000005</v>
      </c>
      <c r="L31" s="203">
        <v>61.11</v>
      </c>
      <c r="M31" s="203">
        <v>30.93</v>
      </c>
      <c r="N31" s="203">
        <v>50.32</v>
      </c>
      <c r="O31" s="203">
        <v>71.09</v>
      </c>
      <c r="P31" s="203">
        <v>24.07</v>
      </c>
      <c r="Q31" s="203">
        <v>9.2899999999999991</v>
      </c>
      <c r="R31" s="203">
        <v>18.059999999999999</v>
      </c>
      <c r="S31" s="203">
        <v>11.24</v>
      </c>
      <c r="T31" s="203">
        <v>0</v>
      </c>
      <c r="U31" s="203">
        <v>50.21</v>
      </c>
      <c r="V31" s="203">
        <v>7.73</v>
      </c>
      <c r="W31" s="203">
        <v>14.82</v>
      </c>
      <c r="X31" s="203">
        <v>62.84</v>
      </c>
      <c r="Y31" s="203">
        <v>0</v>
      </c>
      <c r="Z31" s="203">
        <v>105.16</v>
      </c>
      <c r="AA31" s="203">
        <v>28.98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8.93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80.510000000000005</v>
      </c>
      <c r="L32" s="203">
        <v>61.11</v>
      </c>
      <c r="M32" s="203">
        <v>30.93</v>
      </c>
      <c r="N32" s="203">
        <v>50.32</v>
      </c>
      <c r="O32" s="203">
        <v>71.09</v>
      </c>
      <c r="P32" s="203">
        <v>24.07</v>
      </c>
      <c r="Q32" s="203">
        <v>9.2899999999999991</v>
      </c>
      <c r="R32" s="203">
        <v>18.059999999999999</v>
      </c>
      <c r="S32" s="203">
        <v>11.24</v>
      </c>
      <c r="T32" s="203">
        <v>0</v>
      </c>
      <c r="U32" s="203">
        <v>50.21</v>
      </c>
      <c r="V32" s="203">
        <v>7.73</v>
      </c>
      <c r="W32" s="203">
        <v>14.82</v>
      </c>
      <c r="X32" s="203">
        <v>62.84</v>
      </c>
      <c r="Y32" s="203">
        <v>0</v>
      </c>
      <c r="Z32" s="203">
        <v>105.16</v>
      </c>
      <c r="AA32" s="203">
        <v>28.98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8.98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83.19</v>
      </c>
      <c r="L33" s="203">
        <v>65.59</v>
      </c>
      <c r="M33" s="203">
        <v>30.93</v>
      </c>
      <c r="N33" s="203">
        <v>50.32</v>
      </c>
      <c r="O33" s="203">
        <v>71.09</v>
      </c>
      <c r="P33" s="203">
        <v>24.07</v>
      </c>
      <c r="Q33" s="203">
        <v>9.2899999999999991</v>
      </c>
      <c r="R33" s="203">
        <v>18.059999999999999</v>
      </c>
      <c r="S33" s="203">
        <v>11.24</v>
      </c>
      <c r="T33" s="203">
        <v>0</v>
      </c>
      <c r="U33" s="203">
        <v>50.21</v>
      </c>
      <c r="V33" s="203">
        <v>7.73</v>
      </c>
      <c r="W33" s="203">
        <v>14.82</v>
      </c>
      <c r="X33" s="203">
        <v>62.84</v>
      </c>
      <c r="Y33" s="203">
        <v>0</v>
      </c>
      <c r="Z33" s="203">
        <v>105.16</v>
      </c>
      <c r="AA33" s="203">
        <v>28.98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8.98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83.19</v>
      </c>
      <c r="L34" s="203">
        <v>65.59</v>
      </c>
      <c r="M34" s="203">
        <v>30.93</v>
      </c>
      <c r="N34" s="203">
        <v>50.32</v>
      </c>
      <c r="O34" s="203">
        <v>71.09</v>
      </c>
      <c r="P34" s="203">
        <v>24.07</v>
      </c>
      <c r="Q34" s="203">
        <v>9.2899999999999991</v>
      </c>
      <c r="R34" s="203">
        <v>18.059999999999999</v>
      </c>
      <c r="S34" s="203">
        <v>11.24</v>
      </c>
      <c r="T34" s="203">
        <v>0</v>
      </c>
      <c r="U34" s="203">
        <v>50.21</v>
      </c>
      <c r="V34" s="203">
        <v>7.73</v>
      </c>
      <c r="W34" s="203">
        <v>14.82</v>
      </c>
      <c r="X34" s="203">
        <v>62.84</v>
      </c>
      <c r="Y34" s="203">
        <v>0</v>
      </c>
      <c r="Z34" s="203">
        <v>105.16</v>
      </c>
      <c r="AA34" s="203">
        <v>28.98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8.98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84.18</v>
      </c>
      <c r="L35" s="203">
        <v>65.59</v>
      </c>
      <c r="M35" s="203">
        <v>30.93</v>
      </c>
      <c r="N35" s="203">
        <v>50.32</v>
      </c>
      <c r="O35" s="203">
        <v>71.09</v>
      </c>
      <c r="P35" s="203">
        <v>24.07</v>
      </c>
      <c r="Q35" s="203">
        <v>4.8499999999999996</v>
      </c>
      <c r="R35" s="203">
        <v>6</v>
      </c>
      <c r="S35" s="203">
        <v>5</v>
      </c>
      <c r="T35" s="203">
        <v>0</v>
      </c>
      <c r="U35" s="203">
        <v>50.21</v>
      </c>
      <c r="V35" s="203">
        <v>7.73</v>
      </c>
      <c r="W35" s="203">
        <v>14.82</v>
      </c>
      <c r="X35" s="203">
        <v>62.84</v>
      </c>
      <c r="Y35" s="203">
        <v>0</v>
      </c>
      <c r="Z35" s="203">
        <v>105.16</v>
      </c>
      <c r="AA35" s="203">
        <v>29.67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8.98</v>
      </c>
      <c r="AJ35" s="203">
        <v>0</v>
      </c>
      <c r="AK35" s="203">
        <v>76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84.17</v>
      </c>
      <c r="L36" s="203">
        <v>65.59</v>
      </c>
      <c r="M36" s="203">
        <v>30.93</v>
      </c>
      <c r="N36" s="203">
        <v>50.32</v>
      </c>
      <c r="O36" s="203">
        <v>71.09</v>
      </c>
      <c r="P36" s="203">
        <v>24.07</v>
      </c>
      <c r="Q36" s="203">
        <v>4.8499999999999996</v>
      </c>
      <c r="R36" s="203">
        <v>6</v>
      </c>
      <c r="S36" s="203">
        <v>5</v>
      </c>
      <c r="T36" s="203">
        <v>0</v>
      </c>
      <c r="U36" s="203">
        <v>50.21</v>
      </c>
      <c r="V36" s="203">
        <v>7.73</v>
      </c>
      <c r="W36" s="203">
        <v>14.82</v>
      </c>
      <c r="X36" s="203">
        <v>62.84</v>
      </c>
      <c r="Y36" s="203">
        <v>0</v>
      </c>
      <c r="Z36" s="203">
        <v>105.16</v>
      </c>
      <c r="AA36" s="203">
        <v>29.67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8.98</v>
      </c>
      <c r="AJ36" s="203">
        <v>0</v>
      </c>
      <c r="AK36" s="203">
        <v>76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84.18</v>
      </c>
      <c r="L37" s="203">
        <v>65.59</v>
      </c>
      <c r="M37" s="203">
        <v>30.93</v>
      </c>
      <c r="N37" s="203">
        <v>50.32</v>
      </c>
      <c r="O37" s="203">
        <v>71.09</v>
      </c>
      <c r="P37" s="203">
        <v>24.07</v>
      </c>
      <c r="Q37" s="203">
        <v>4.8499999999999996</v>
      </c>
      <c r="R37" s="203">
        <v>6</v>
      </c>
      <c r="S37" s="203">
        <v>4.8499999999999996</v>
      </c>
      <c r="T37" s="203">
        <v>0</v>
      </c>
      <c r="U37" s="203">
        <v>50.21</v>
      </c>
      <c r="V37" s="203">
        <v>7.73</v>
      </c>
      <c r="W37" s="203">
        <v>14.82</v>
      </c>
      <c r="X37" s="203">
        <v>62.84</v>
      </c>
      <c r="Y37" s="203">
        <v>0</v>
      </c>
      <c r="Z37" s="203">
        <v>105.16</v>
      </c>
      <c r="AA37" s="203">
        <v>29.67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8.93</v>
      </c>
      <c r="AJ37" s="203">
        <v>0</v>
      </c>
      <c r="AK37" s="203">
        <v>76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84.17</v>
      </c>
      <c r="L38" s="203">
        <v>65.59</v>
      </c>
      <c r="M38" s="203">
        <v>30.93</v>
      </c>
      <c r="N38" s="203">
        <v>50.32</v>
      </c>
      <c r="O38" s="203">
        <v>71.09</v>
      </c>
      <c r="P38" s="203">
        <v>24.07</v>
      </c>
      <c r="Q38" s="203">
        <v>4.8499999999999996</v>
      </c>
      <c r="R38" s="203">
        <v>6</v>
      </c>
      <c r="S38" s="203">
        <v>4.8499999999999996</v>
      </c>
      <c r="T38" s="203">
        <v>0</v>
      </c>
      <c r="U38" s="203">
        <v>50.21</v>
      </c>
      <c r="V38" s="203">
        <v>7.73</v>
      </c>
      <c r="W38" s="203">
        <v>14.82</v>
      </c>
      <c r="X38" s="203">
        <v>62.84</v>
      </c>
      <c r="Y38" s="203">
        <v>0</v>
      </c>
      <c r="Z38" s="203">
        <v>105.16</v>
      </c>
      <c r="AA38" s="203">
        <v>29.67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8.98</v>
      </c>
      <c r="AJ38" s="203">
        <v>0</v>
      </c>
      <c r="AK38" s="203">
        <v>76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80.510000000000005</v>
      </c>
      <c r="L39" s="203">
        <v>64.44</v>
      </c>
      <c r="M39" s="203">
        <v>30.93</v>
      </c>
      <c r="N39" s="203">
        <v>50.32</v>
      </c>
      <c r="O39" s="203">
        <v>71.09</v>
      </c>
      <c r="P39" s="203">
        <v>24.07</v>
      </c>
      <c r="Q39" s="203">
        <v>4.8499999999999996</v>
      </c>
      <c r="R39" s="203">
        <v>6</v>
      </c>
      <c r="S39" s="203">
        <v>4.8499999999999996</v>
      </c>
      <c r="T39" s="203">
        <v>0</v>
      </c>
      <c r="U39" s="203">
        <v>50.21</v>
      </c>
      <c r="V39" s="203">
        <v>7.73</v>
      </c>
      <c r="W39" s="203">
        <v>14.82</v>
      </c>
      <c r="X39" s="203">
        <v>62.84</v>
      </c>
      <c r="Y39" s="203">
        <v>0</v>
      </c>
      <c r="Z39" s="203">
        <v>105.16</v>
      </c>
      <c r="AA39" s="203">
        <v>29.67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7.41</v>
      </c>
      <c r="AJ39" s="203">
        <v>0</v>
      </c>
      <c r="AK39" s="203">
        <v>76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80.510000000000005</v>
      </c>
      <c r="L40" s="203">
        <v>61.11</v>
      </c>
      <c r="M40" s="203">
        <v>30.93</v>
      </c>
      <c r="N40" s="203">
        <v>50.32</v>
      </c>
      <c r="O40" s="203">
        <v>71.09</v>
      </c>
      <c r="P40" s="203">
        <v>24.07</v>
      </c>
      <c r="Q40" s="203">
        <v>4.8499999999999996</v>
      </c>
      <c r="R40" s="203">
        <v>6</v>
      </c>
      <c r="S40" s="203">
        <v>4.8499999999999996</v>
      </c>
      <c r="T40" s="203">
        <v>0</v>
      </c>
      <c r="U40" s="203">
        <v>50.21</v>
      </c>
      <c r="V40" s="203">
        <v>7.73</v>
      </c>
      <c r="W40" s="203">
        <v>14.82</v>
      </c>
      <c r="X40" s="203">
        <v>62.84</v>
      </c>
      <c r="Y40" s="203">
        <v>0</v>
      </c>
      <c r="Z40" s="203">
        <v>105.16</v>
      </c>
      <c r="AA40" s="203">
        <v>29.67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7.41</v>
      </c>
      <c r="AJ40" s="203">
        <v>0</v>
      </c>
      <c r="AK40" s="203">
        <v>76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80.510000000000005</v>
      </c>
      <c r="L41" s="203">
        <v>61.11</v>
      </c>
      <c r="M41" s="203">
        <v>30.93</v>
      </c>
      <c r="N41" s="203">
        <v>50.32</v>
      </c>
      <c r="O41" s="203">
        <v>71.09</v>
      </c>
      <c r="P41" s="203">
        <v>24.07</v>
      </c>
      <c r="Q41" s="203">
        <v>4.8499999999999996</v>
      </c>
      <c r="R41" s="203">
        <v>5.82</v>
      </c>
      <c r="S41" s="203">
        <v>4.8499999999999996</v>
      </c>
      <c r="T41" s="203">
        <v>0</v>
      </c>
      <c r="U41" s="203">
        <v>50.21</v>
      </c>
      <c r="V41" s="203">
        <v>7.73</v>
      </c>
      <c r="W41" s="203">
        <v>14.82</v>
      </c>
      <c r="X41" s="203">
        <v>62.84</v>
      </c>
      <c r="Y41" s="203">
        <v>0</v>
      </c>
      <c r="Z41" s="203">
        <v>94.64</v>
      </c>
      <c r="AA41" s="203">
        <v>28.97</v>
      </c>
      <c r="AB41" s="203">
        <v>0</v>
      </c>
      <c r="AC41" s="203">
        <v>13.22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7.41</v>
      </c>
      <c r="AJ41" s="203">
        <v>0</v>
      </c>
      <c r="AK41" s="203">
        <v>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80.510000000000005</v>
      </c>
      <c r="L42" s="203">
        <v>61.11</v>
      </c>
      <c r="M42" s="203">
        <v>30.93</v>
      </c>
      <c r="N42" s="203">
        <v>50.32</v>
      </c>
      <c r="O42" s="203">
        <v>71.09</v>
      </c>
      <c r="P42" s="203">
        <v>24.07</v>
      </c>
      <c r="Q42" s="203">
        <v>4.8499999999999996</v>
      </c>
      <c r="R42" s="203">
        <v>5.82</v>
      </c>
      <c r="S42" s="203">
        <v>4.8499999999999996</v>
      </c>
      <c r="T42" s="203">
        <v>0</v>
      </c>
      <c r="U42" s="203">
        <v>50.21</v>
      </c>
      <c r="V42" s="203">
        <v>7.73</v>
      </c>
      <c r="W42" s="203">
        <v>14.82</v>
      </c>
      <c r="X42" s="203">
        <v>62.84</v>
      </c>
      <c r="Y42" s="203">
        <v>0</v>
      </c>
      <c r="Z42" s="203">
        <v>94.64</v>
      </c>
      <c r="AA42" s="203">
        <v>28.97</v>
      </c>
      <c r="AB42" s="203">
        <v>0</v>
      </c>
      <c r="AC42" s="203">
        <v>13.22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7.41</v>
      </c>
      <c r="AJ42" s="203">
        <v>0</v>
      </c>
      <c r="AK42" s="203">
        <v>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80.510000000000005</v>
      </c>
      <c r="L43" s="203">
        <v>61.11</v>
      </c>
      <c r="M43" s="203">
        <v>30.93</v>
      </c>
      <c r="N43" s="203">
        <v>50.32</v>
      </c>
      <c r="O43" s="203">
        <v>71.09</v>
      </c>
      <c r="P43" s="203">
        <v>24.07</v>
      </c>
      <c r="Q43" s="203">
        <v>4.8499999999999996</v>
      </c>
      <c r="R43" s="203">
        <v>5.82</v>
      </c>
      <c r="S43" s="203">
        <v>4.8499999999999996</v>
      </c>
      <c r="T43" s="203">
        <v>0</v>
      </c>
      <c r="U43" s="203">
        <v>50.21</v>
      </c>
      <c r="V43" s="203">
        <v>7.73</v>
      </c>
      <c r="W43" s="203">
        <v>14.82</v>
      </c>
      <c r="X43" s="203">
        <v>62.84</v>
      </c>
      <c r="Y43" s="203">
        <v>0</v>
      </c>
      <c r="Z43" s="203">
        <v>94.64</v>
      </c>
      <c r="AA43" s="203">
        <v>28.97</v>
      </c>
      <c r="AB43" s="203">
        <v>0</v>
      </c>
      <c r="AC43" s="203">
        <v>12.46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</v>
      </c>
      <c r="AJ43" s="203">
        <v>0</v>
      </c>
      <c r="AK43" s="203">
        <v>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80.510000000000005</v>
      </c>
      <c r="L44" s="203">
        <v>61.11</v>
      </c>
      <c r="M44" s="203">
        <v>30.93</v>
      </c>
      <c r="N44" s="203">
        <v>50.32</v>
      </c>
      <c r="O44" s="203">
        <v>71.09</v>
      </c>
      <c r="P44" s="203">
        <v>24.07</v>
      </c>
      <c r="Q44" s="203">
        <v>4.8499999999999996</v>
      </c>
      <c r="R44" s="203">
        <v>5.82</v>
      </c>
      <c r="S44" s="203">
        <v>4.8499999999999996</v>
      </c>
      <c r="T44" s="203">
        <v>0</v>
      </c>
      <c r="U44" s="203">
        <v>50.21</v>
      </c>
      <c r="V44" s="203">
        <v>7.73</v>
      </c>
      <c r="W44" s="203">
        <v>14.82</v>
      </c>
      <c r="X44" s="203">
        <v>62.84</v>
      </c>
      <c r="Y44" s="203">
        <v>0</v>
      </c>
      <c r="Z44" s="203">
        <v>94.64</v>
      </c>
      <c r="AA44" s="203">
        <v>28.97</v>
      </c>
      <c r="AB44" s="203">
        <v>0</v>
      </c>
      <c r="AC44" s="203">
        <v>12.46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7.41</v>
      </c>
      <c r="AJ44" s="203">
        <v>0</v>
      </c>
      <c r="AK44" s="203">
        <v>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77.599999999999994</v>
      </c>
      <c r="L45" s="203">
        <v>63.05</v>
      </c>
      <c r="M45" s="203">
        <v>30.93</v>
      </c>
      <c r="N45" s="203">
        <v>50.32</v>
      </c>
      <c r="O45" s="203">
        <v>71.09</v>
      </c>
      <c r="P45" s="203">
        <v>24.07</v>
      </c>
      <c r="Q45" s="203">
        <v>3.88</v>
      </c>
      <c r="R45" s="203">
        <v>5.82</v>
      </c>
      <c r="S45" s="203">
        <v>3.88</v>
      </c>
      <c r="T45" s="203">
        <v>0</v>
      </c>
      <c r="U45" s="203">
        <v>50.21</v>
      </c>
      <c r="V45" s="203">
        <v>7.73</v>
      </c>
      <c r="W45" s="203">
        <v>14.82</v>
      </c>
      <c r="X45" s="203">
        <v>62.84</v>
      </c>
      <c r="Y45" s="203">
        <v>0</v>
      </c>
      <c r="Z45" s="203">
        <v>94.64</v>
      </c>
      <c r="AA45" s="203">
        <v>28.97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7.41</v>
      </c>
      <c r="AJ45" s="203">
        <v>0</v>
      </c>
      <c r="AK45" s="203">
        <v>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77.599999999999994</v>
      </c>
      <c r="L46" s="203">
        <v>63.05</v>
      </c>
      <c r="M46" s="203">
        <v>30.93</v>
      </c>
      <c r="N46" s="203">
        <v>50.32</v>
      </c>
      <c r="O46" s="203">
        <v>71.09</v>
      </c>
      <c r="P46" s="203">
        <v>24.07</v>
      </c>
      <c r="Q46" s="203">
        <v>3.88</v>
      </c>
      <c r="R46" s="203">
        <v>5.82</v>
      </c>
      <c r="S46" s="203">
        <v>3.88</v>
      </c>
      <c r="T46" s="203">
        <v>0</v>
      </c>
      <c r="U46" s="203">
        <v>50.21</v>
      </c>
      <c r="V46" s="203">
        <v>7.73</v>
      </c>
      <c r="W46" s="203">
        <v>14.82</v>
      </c>
      <c r="X46" s="203">
        <v>62.84</v>
      </c>
      <c r="Y46" s="203">
        <v>0</v>
      </c>
      <c r="Z46" s="203">
        <v>94.64</v>
      </c>
      <c r="AA46" s="203">
        <v>28.97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7.41</v>
      </c>
      <c r="AJ46" s="203">
        <v>0</v>
      </c>
      <c r="AK46" s="203">
        <v>76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77.599999999999994</v>
      </c>
      <c r="L47" s="203">
        <v>63.05</v>
      </c>
      <c r="M47" s="203">
        <v>30.93</v>
      </c>
      <c r="N47" s="203">
        <v>50.32</v>
      </c>
      <c r="O47" s="203">
        <v>71.09</v>
      </c>
      <c r="P47" s="203">
        <v>24.07</v>
      </c>
      <c r="Q47" s="203">
        <v>3.88</v>
      </c>
      <c r="R47" s="203">
        <v>5.82</v>
      </c>
      <c r="S47" s="203">
        <v>3.88</v>
      </c>
      <c r="T47" s="203">
        <v>0</v>
      </c>
      <c r="U47" s="203">
        <v>50.21</v>
      </c>
      <c r="V47" s="203">
        <v>7.73</v>
      </c>
      <c r="W47" s="203">
        <v>14.82</v>
      </c>
      <c r="X47" s="203">
        <v>62.84</v>
      </c>
      <c r="Y47" s="203">
        <v>0</v>
      </c>
      <c r="Z47" s="203">
        <v>94.64</v>
      </c>
      <c r="AA47" s="203">
        <v>28.97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6.59</v>
      </c>
      <c r="AJ47" s="203">
        <v>0</v>
      </c>
      <c r="AK47" s="203">
        <v>76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77.599999999999994</v>
      </c>
      <c r="L48" s="203">
        <v>63.05</v>
      </c>
      <c r="M48" s="203">
        <v>30.93</v>
      </c>
      <c r="N48" s="203">
        <v>50.32</v>
      </c>
      <c r="O48" s="203">
        <v>71.09</v>
      </c>
      <c r="P48" s="203">
        <v>24.07</v>
      </c>
      <c r="Q48" s="203">
        <v>3.88</v>
      </c>
      <c r="R48" s="203">
        <v>6</v>
      </c>
      <c r="S48" s="203">
        <v>3.88</v>
      </c>
      <c r="T48" s="203">
        <v>0</v>
      </c>
      <c r="U48" s="203">
        <v>50.21</v>
      </c>
      <c r="V48" s="203">
        <v>7.73</v>
      </c>
      <c r="W48" s="203">
        <v>14.82</v>
      </c>
      <c r="X48" s="203">
        <v>62.84</v>
      </c>
      <c r="Y48" s="203">
        <v>0</v>
      </c>
      <c r="Z48" s="203">
        <v>94.64</v>
      </c>
      <c r="AA48" s="203">
        <v>28.97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6.59</v>
      </c>
      <c r="AJ48" s="203">
        <v>0</v>
      </c>
      <c r="AK48" s="203">
        <v>76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77.599999999999994</v>
      </c>
      <c r="L49" s="203">
        <v>63.05</v>
      </c>
      <c r="M49" s="203">
        <v>30.93</v>
      </c>
      <c r="N49" s="203">
        <v>50.32</v>
      </c>
      <c r="O49" s="203">
        <v>71.09</v>
      </c>
      <c r="P49" s="203">
        <v>24.07</v>
      </c>
      <c r="Q49" s="203">
        <v>3.88</v>
      </c>
      <c r="R49" s="203">
        <v>6</v>
      </c>
      <c r="S49" s="203">
        <v>3.95</v>
      </c>
      <c r="T49" s="203">
        <v>0</v>
      </c>
      <c r="U49" s="203">
        <v>50.21</v>
      </c>
      <c r="V49" s="203">
        <v>7.73</v>
      </c>
      <c r="W49" s="203">
        <v>14.82</v>
      </c>
      <c r="X49" s="203">
        <v>62.84</v>
      </c>
      <c r="Y49" s="203">
        <v>0</v>
      </c>
      <c r="Z49" s="203">
        <v>94.64</v>
      </c>
      <c r="AA49" s="203">
        <v>28.97</v>
      </c>
      <c r="AB49" s="203">
        <v>0</v>
      </c>
      <c r="AC49" s="203">
        <v>5.44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3.06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77.599999999999994</v>
      </c>
      <c r="L50" s="203">
        <v>63.05</v>
      </c>
      <c r="M50" s="203">
        <v>30.93</v>
      </c>
      <c r="N50" s="203">
        <v>50.32</v>
      </c>
      <c r="O50" s="203">
        <v>71.09</v>
      </c>
      <c r="P50" s="203">
        <v>24.07</v>
      </c>
      <c r="Q50" s="203">
        <v>3.88</v>
      </c>
      <c r="R50" s="203">
        <v>6</v>
      </c>
      <c r="S50" s="203">
        <v>3.95</v>
      </c>
      <c r="T50" s="203">
        <v>0</v>
      </c>
      <c r="U50" s="203">
        <v>50.21</v>
      </c>
      <c r="V50" s="203">
        <v>7.73</v>
      </c>
      <c r="W50" s="203">
        <v>14.82</v>
      </c>
      <c r="X50" s="203">
        <v>62.84</v>
      </c>
      <c r="Y50" s="203">
        <v>0</v>
      </c>
      <c r="Z50" s="203">
        <v>94.64</v>
      </c>
      <c r="AA50" s="203">
        <v>28.97</v>
      </c>
      <c r="AB50" s="203">
        <v>0</v>
      </c>
      <c r="AC50" s="203">
        <v>5.44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3.19</v>
      </c>
      <c r="AJ50" s="203">
        <v>0</v>
      </c>
      <c r="AK50" s="203">
        <v>76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77.599999999999994</v>
      </c>
      <c r="L51" s="203">
        <v>63.05</v>
      </c>
      <c r="M51" s="203">
        <v>30.93</v>
      </c>
      <c r="N51" s="203">
        <v>50.32</v>
      </c>
      <c r="O51" s="203">
        <v>71.09</v>
      </c>
      <c r="P51" s="203">
        <v>24.07</v>
      </c>
      <c r="Q51" s="203">
        <v>3.88</v>
      </c>
      <c r="R51" s="203">
        <v>6</v>
      </c>
      <c r="S51" s="203">
        <v>3.98</v>
      </c>
      <c r="T51" s="203">
        <v>0</v>
      </c>
      <c r="U51" s="203">
        <v>50.21</v>
      </c>
      <c r="V51" s="203">
        <v>7.73</v>
      </c>
      <c r="W51" s="203">
        <v>14.82</v>
      </c>
      <c r="X51" s="203">
        <v>62.84</v>
      </c>
      <c r="Y51" s="203">
        <v>0</v>
      </c>
      <c r="Z51" s="203">
        <v>94.64</v>
      </c>
      <c r="AA51" s="203">
        <v>28.97</v>
      </c>
      <c r="AB51" s="203">
        <v>0</v>
      </c>
      <c r="AC51" s="203">
        <v>11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6.59</v>
      </c>
      <c r="AJ51" s="203">
        <v>0</v>
      </c>
      <c r="AK51" s="203">
        <v>76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77.599999999999994</v>
      </c>
      <c r="L52" s="203">
        <v>63.05</v>
      </c>
      <c r="M52" s="203">
        <v>30.93</v>
      </c>
      <c r="N52" s="203">
        <v>50.32</v>
      </c>
      <c r="O52" s="203">
        <v>71.09</v>
      </c>
      <c r="P52" s="203">
        <v>24.07</v>
      </c>
      <c r="Q52" s="203">
        <v>3.88</v>
      </c>
      <c r="R52" s="203">
        <v>6</v>
      </c>
      <c r="S52" s="203">
        <v>3.98</v>
      </c>
      <c r="T52" s="203">
        <v>0</v>
      </c>
      <c r="U52" s="203">
        <v>50.21</v>
      </c>
      <c r="V52" s="203">
        <v>7.73</v>
      </c>
      <c r="W52" s="203">
        <v>14.82</v>
      </c>
      <c r="X52" s="203">
        <v>62.84</v>
      </c>
      <c r="Y52" s="203">
        <v>0</v>
      </c>
      <c r="Z52" s="203">
        <v>94.64</v>
      </c>
      <c r="AA52" s="203">
        <v>28.97</v>
      </c>
      <c r="AB52" s="203">
        <v>0</v>
      </c>
      <c r="AC52" s="203">
        <v>11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6.59</v>
      </c>
      <c r="AJ52" s="203">
        <v>0</v>
      </c>
      <c r="AK52" s="203">
        <v>76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77.599999999999994</v>
      </c>
      <c r="L53" s="203">
        <v>63.05</v>
      </c>
      <c r="M53" s="203">
        <v>30.93</v>
      </c>
      <c r="N53" s="203">
        <v>50.32</v>
      </c>
      <c r="O53" s="203">
        <v>71.09</v>
      </c>
      <c r="P53" s="203">
        <v>24.07</v>
      </c>
      <c r="Q53" s="203">
        <v>3.88</v>
      </c>
      <c r="R53" s="203">
        <v>6</v>
      </c>
      <c r="S53" s="203">
        <v>3.97</v>
      </c>
      <c r="T53" s="203">
        <v>0</v>
      </c>
      <c r="U53" s="203">
        <v>50.21</v>
      </c>
      <c r="V53" s="203">
        <v>7.73</v>
      </c>
      <c r="W53" s="203">
        <v>14.82</v>
      </c>
      <c r="X53" s="203">
        <v>62.84</v>
      </c>
      <c r="Y53" s="203">
        <v>0</v>
      </c>
      <c r="Z53" s="203">
        <v>94.64</v>
      </c>
      <c r="AA53" s="203">
        <v>28.97</v>
      </c>
      <c r="AB53" s="203">
        <v>0</v>
      </c>
      <c r="AC53" s="203">
        <v>11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6.59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77.599999999999994</v>
      </c>
      <c r="L54" s="203">
        <v>63.05</v>
      </c>
      <c r="M54" s="203">
        <v>30.93</v>
      </c>
      <c r="N54" s="203">
        <v>50.32</v>
      </c>
      <c r="O54" s="203">
        <v>71.09</v>
      </c>
      <c r="P54" s="203">
        <v>24.07</v>
      </c>
      <c r="Q54" s="203">
        <v>3.88</v>
      </c>
      <c r="R54" s="203">
        <v>6</v>
      </c>
      <c r="S54" s="203">
        <v>3.97</v>
      </c>
      <c r="T54" s="203">
        <v>0</v>
      </c>
      <c r="U54" s="203">
        <v>50.21</v>
      </c>
      <c r="V54" s="203">
        <v>7.73</v>
      </c>
      <c r="W54" s="203">
        <v>14.82</v>
      </c>
      <c r="X54" s="203">
        <v>62.84</v>
      </c>
      <c r="Y54" s="203">
        <v>0</v>
      </c>
      <c r="Z54" s="203">
        <v>94.64</v>
      </c>
      <c r="AA54" s="203">
        <v>28.97</v>
      </c>
      <c r="AB54" s="203">
        <v>0</v>
      </c>
      <c r="AC54" s="203">
        <v>11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6.59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77.599999999999994</v>
      </c>
      <c r="L55" s="203">
        <v>63.05</v>
      </c>
      <c r="M55" s="203">
        <v>30.93</v>
      </c>
      <c r="N55" s="203">
        <v>50.32</v>
      </c>
      <c r="O55" s="203">
        <v>71.09</v>
      </c>
      <c r="P55" s="203">
        <v>24.07</v>
      </c>
      <c r="Q55" s="203">
        <v>3.88</v>
      </c>
      <c r="R55" s="203">
        <v>6</v>
      </c>
      <c r="S55" s="203">
        <v>3.98</v>
      </c>
      <c r="T55" s="203">
        <v>0</v>
      </c>
      <c r="U55" s="203">
        <v>50.21</v>
      </c>
      <c r="V55" s="203">
        <v>7.73</v>
      </c>
      <c r="W55" s="203">
        <v>14.82</v>
      </c>
      <c r="X55" s="203">
        <v>62.84</v>
      </c>
      <c r="Y55" s="203">
        <v>0</v>
      </c>
      <c r="Z55" s="203">
        <v>94.64</v>
      </c>
      <c r="AA55" s="203">
        <v>28.97</v>
      </c>
      <c r="AB55" s="203">
        <v>0</v>
      </c>
      <c r="AC55" s="203">
        <v>11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4.83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77.599999999999994</v>
      </c>
      <c r="L56" s="203">
        <v>63.05</v>
      </c>
      <c r="M56" s="203">
        <v>30.93</v>
      </c>
      <c r="N56" s="203">
        <v>50.32</v>
      </c>
      <c r="O56" s="203">
        <v>71.09</v>
      </c>
      <c r="P56" s="203">
        <v>24.07</v>
      </c>
      <c r="Q56" s="203">
        <v>3.88</v>
      </c>
      <c r="R56" s="203">
        <v>6</v>
      </c>
      <c r="S56" s="203">
        <v>3.98</v>
      </c>
      <c r="T56" s="203">
        <v>0</v>
      </c>
      <c r="U56" s="203">
        <v>50.21</v>
      </c>
      <c r="V56" s="203">
        <v>7.73</v>
      </c>
      <c r="W56" s="203">
        <v>14.82</v>
      </c>
      <c r="X56" s="203">
        <v>62.84</v>
      </c>
      <c r="Y56" s="203">
        <v>0</v>
      </c>
      <c r="Z56" s="203">
        <v>94.64</v>
      </c>
      <c r="AA56" s="203">
        <v>28.97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132.79</v>
      </c>
      <c r="L57" s="203">
        <v>63.05</v>
      </c>
      <c r="M57" s="203">
        <v>30.93</v>
      </c>
      <c r="N57" s="203">
        <v>50.32</v>
      </c>
      <c r="O57" s="203">
        <v>71.09</v>
      </c>
      <c r="P57" s="203">
        <v>24.07</v>
      </c>
      <c r="Q57" s="203">
        <v>9.2899999999999991</v>
      </c>
      <c r="R57" s="203">
        <v>18.059999999999999</v>
      </c>
      <c r="S57" s="203">
        <v>11.24</v>
      </c>
      <c r="T57" s="203">
        <v>0</v>
      </c>
      <c r="U57" s="203">
        <v>50.21</v>
      </c>
      <c r="V57" s="203">
        <v>7.73</v>
      </c>
      <c r="W57" s="203">
        <v>14.82</v>
      </c>
      <c r="X57" s="203">
        <v>62.84</v>
      </c>
      <c r="Y57" s="203">
        <v>0</v>
      </c>
      <c r="Z57" s="203">
        <v>94.64</v>
      </c>
      <c r="AA57" s="203">
        <v>28.97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114.53</v>
      </c>
      <c r="L58" s="203">
        <v>63.05</v>
      </c>
      <c r="M58" s="203">
        <v>30.93</v>
      </c>
      <c r="N58" s="203">
        <v>50.32</v>
      </c>
      <c r="O58" s="203">
        <v>71.09</v>
      </c>
      <c r="P58" s="203">
        <v>24.07</v>
      </c>
      <c r="Q58" s="203">
        <v>9.2899999999999991</v>
      </c>
      <c r="R58" s="203">
        <v>18.059999999999999</v>
      </c>
      <c r="S58" s="203">
        <v>11.24</v>
      </c>
      <c r="T58" s="203">
        <v>0</v>
      </c>
      <c r="U58" s="203">
        <v>50.21</v>
      </c>
      <c r="V58" s="203">
        <v>7.73</v>
      </c>
      <c r="W58" s="203">
        <v>14.82</v>
      </c>
      <c r="X58" s="203">
        <v>62.84</v>
      </c>
      <c r="Y58" s="203">
        <v>0</v>
      </c>
      <c r="Z58" s="203">
        <v>94.64</v>
      </c>
      <c r="AA58" s="203">
        <v>28.97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132.15</v>
      </c>
      <c r="L59" s="203">
        <v>63.05</v>
      </c>
      <c r="M59" s="203">
        <v>30.93</v>
      </c>
      <c r="N59" s="203">
        <v>50.32</v>
      </c>
      <c r="O59" s="203">
        <v>71.09</v>
      </c>
      <c r="P59" s="203">
        <v>24.07</v>
      </c>
      <c r="Q59" s="203">
        <v>9.2899999999999991</v>
      </c>
      <c r="R59" s="203">
        <v>18.059999999999999</v>
      </c>
      <c r="S59" s="203">
        <v>11.24</v>
      </c>
      <c r="T59" s="203">
        <v>0</v>
      </c>
      <c r="U59" s="203">
        <v>50.21</v>
      </c>
      <c r="V59" s="203">
        <v>7.73</v>
      </c>
      <c r="W59" s="203">
        <v>14.82</v>
      </c>
      <c r="X59" s="203">
        <v>62.84</v>
      </c>
      <c r="Y59" s="203">
        <v>0</v>
      </c>
      <c r="Z59" s="203">
        <v>94.64</v>
      </c>
      <c r="AA59" s="203">
        <v>28.97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155.96</v>
      </c>
      <c r="L60" s="203">
        <v>59.52</v>
      </c>
      <c r="M60" s="203">
        <v>30.93</v>
      </c>
      <c r="N60" s="203">
        <v>50.32</v>
      </c>
      <c r="O60" s="203">
        <v>71.09</v>
      </c>
      <c r="P60" s="203">
        <v>24.07</v>
      </c>
      <c r="Q60" s="203">
        <v>9.2899999999999991</v>
      </c>
      <c r="R60" s="203">
        <v>18.059999999999999</v>
      </c>
      <c r="S60" s="203">
        <v>11.24</v>
      </c>
      <c r="T60" s="203">
        <v>0</v>
      </c>
      <c r="U60" s="203">
        <v>50.21</v>
      </c>
      <c r="V60" s="203">
        <v>7.73</v>
      </c>
      <c r="W60" s="203">
        <v>14.82</v>
      </c>
      <c r="X60" s="203">
        <v>62.84</v>
      </c>
      <c r="Y60" s="203">
        <v>0</v>
      </c>
      <c r="Z60" s="203">
        <v>94.64</v>
      </c>
      <c r="AA60" s="203">
        <v>28.97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155.96</v>
      </c>
      <c r="L61" s="203">
        <v>108.97</v>
      </c>
      <c r="M61" s="203">
        <v>30.93</v>
      </c>
      <c r="N61" s="203">
        <v>50.32</v>
      </c>
      <c r="O61" s="203">
        <v>71.09</v>
      </c>
      <c r="P61" s="203">
        <v>24.07</v>
      </c>
      <c r="Q61" s="203">
        <v>9.2899999999999991</v>
      </c>
      <c r="R61" s="203">
        <v>18.059999999999999</v>
      </c>
      <c r="S61" s="203">
        <v>11.24</v>
      </c>
      <c r="T61" s="203">
        <v>0</v>
      </c>
      <c r="U61" s="203">
        <v>50.21</v>
      </c>
      <c r="V61" s="203">
        <v>7.73</v>
      </c>
      <c r="W61" s="203">
        <v>14.82</v>
      </c>
      <c r="X61" s="203">
        <v>62.84</v>
      </c>
      <c r="Y61" s="203">
        <v>0</v>
      </c>
      <c r="Z61" s="203">
        <v>94.64</v>
      </c>
      <c r="AA61" s="203">
        <v>28.97</v>
      </c>
      <c r="AB61" s="203">
        <v>0</v>
      </c>
      <c r="AC61" s="203">
        <v>5.87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3.18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155.96</v>
      </c>
      <c r="L62" s="203">
        <v>89.31</v>
      </c>
      <c r="M62" s="203">
        <v>30.93</v>
      </c>
      <c r="N62" s="203">
        <v>50.32</v>
      </c>
      <c r="O62" s="203">
        <v>71.09</v>
      </c>
      <c r="P62" s="203">
        <v>24.07</v>
      </c>
      <c r="Q62" s="203">
        <v>9.2899999999999991</v>
      </c>
      <c r="R62" s="203">
        <v>18.059999999999999</v>
      </c>
      <c r="S62" s="203">
        <v>11.24</v>
      </c>
      <c r="T62" s="203">
        <v>0</v>
      </c>
      <c r="U62" s="203">
        <v>50.21</v>
      </c>
      <c r="V62" s="203">
        <v>7.73</v>
      </c>
      <c r="W62" s="203">
        <v>14.82</v>
      </c>
      <c r="X62" s="203">
        <v>62.84</v>
      </c>
      <c r="Y62" s="203">
        <v>0</v>
      </c>
      <c r="Z62" s="203">
        <v>94.64</v>
      </c>
      <c r="AA62" s="203">
        <v>28.97</v>
      </c>
      <c r="AB62" s="203">
        <v>0</v>
      </c>
      <c r="AC62" s="203">
        <v>5.87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3.33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155.96</v>
      </c>
      <c r="L63" s="203">
        <v>77.8</v>
      </c>
      <c r="M63" s="203">
        <v>30.93</v>
      </c>
      <c r="N63" s="203">
        <v>50.32</v>
      </c>
      <c r="O63" s="203">
        <v>71.09</v>
      </c>
      <c r="P63" s="203">
        <v>24.07</v>
      </c>
      <c r="Q63" s="203">
        <v>9.2899999999999991</v>
      </c>
      <c r="R63" s="203">
        <v>18.059999999999999</v>
      </c>
      <c r="S63" s="203">
        <v>11.24</v>
      </c>
      <c r="T63" s="203">
        <v>0</v>
      </c>
      <c r="U63" s="203">
        <v>50.21</v>
      </c>
      <c r="V63" s="203">
        <v>7.73</v>
      </c>
      <c r="W63" s="203">
        <v>14.82</v>
      </c>
      <c r="X63" s="203">
        <v>62.84</v>
      </c>
      <c r="Y63" s="203">
        <v>0</v>
      </c>
      <c r="Z63" s="203">
        <v>94.64</v>
      </c>
      <c r="AA63" s="203">
        <v>28.97</v>
      </c>
      <c r="AB63" s="203">
        <v>0</v>
      </c>
      <c r="AC63" s="203">
        <v>5.87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3.33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155.96</v>
      </c>
      <c r="L64" s="203">
        <v>101.99</v>
      </c>
      <c r="M64" s="203">
        <v>30.93</v>
      </c>
      <c r="N64" s="203">
        <v>50.32</v>
      </c>
      <c r="O64" s="203">
        <v>71.09</v>
      </c>
      <c r="P64" s="203">
        <v>24.07</v>
      </c>
      <c r="Q64" s="203">
        <v>9.2899999999999991</v>
      </c>
      <c r="R64" s="203">
        <v>18.059999999999999</v>
      </c>
      <c r="S64" s="203">
        <v>11.24</v>
      </c>
      <c r="T64" s="203">
        <v>0</v>
      </c>
      <c r="U64" s="203">
        <v>50.21</v>
      </c>
      <c r="V64" s="203">
        <v>7.73</v>
      </c>
      <c r="W64" s="203">
        <v>14.82</v>
      </c>
      <c r="X64" s="203">
        <v>62.84</v>
      </c>
      <c r="Y64" s="203">
        <v>0</v>
      </c>
      <c r="Z64" s="203">
        <v>94.64</v>
      </c>
      <c r="AA64" s="203">
        <v>28.97</v>
      </c>
      <c r="AB64" s="203">
        <v>0</v>
      </c>
      <c r="AC64" s="203">
        <v>5.87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3.33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155.96</v>
      </c>
      <c r="L65" s="203">
        <v>123.16</v>
      </c>
      <c r="M65" s="203">
        <v>30.93</v>
      </c>
      <c r="N65" s="203">
        <v>50.32</v>
      </c>
      <c r="O65" s="203">
        <v>71.09</v>
      </c>
      <c r="P65" s="203">
        <v>24.07</v>
      </c>
      <c r="Q65" s="203">
        <v>9.2899999999999991</v>
      </c>
      <c r="R65" s="203">
        <v>18.059999999999999</v>
      </c>
      <c r="S65" s="203">
        <v>11.24</v>
      </c>
      <c r="T65" s="203">
        <v>0</v>
      </c>
      <c r="U65" s="203">
        <v>50.21</v>
      </c>
      <c r="V65" s="203">
        <v>7.73</v>
      </c>
      <c r="W65" s="203">
        <v>14.82</v>
      </c>
      <c r="X65" s="203">
        <v>62.84</v>
      </c>
      <c r="Y65" s="203">
        <v>0</v>
      </c>
      <c r="Z65" s="203">
        <v>94.64</v>
      </c>
      <c r="AA65" s="203">
        <v>28.97</v>
      </c>
      <c r="AB65" s="203">
        <v>0</v>
      </c>
      <c r="AC65" s="203">
        <v>5.87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3.33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155.96</v>
      </c>
      <c r="L66" s="203">
        <v>90.57</v>
      </c>
      <c r="M66" s="203">
        <v>30.93</v>
      </c>
      <c r="N66" s="203">
        <v>50.32</v>
      </c>
      <c r="O66" s="203">
        <v>71.09</v>
      </c>
      <c r="P66" s="203">
        <v>24.07</v>
      </c>
      <c r="Q66" s="203">
        <v>9.2899999999999991</v>
      </c>
      <c r="R66" s="203">
        <v>18.059999999999999</v>
      </c>
      <c r="S66" s="203">
        <v>11.24</v>
      </c>
      <c r="T66" s="203">
        <v>0</v>
      </c>
      <c r="U66" s="203">
        <v>50.21</v>
      </c>
      <c r="V66" s="203">
        <v>7.73</v>
      </c>
      <c r="W66" s="203">
        <v>14.82</v>
      </c>
      <c r="X66" s="203">
        <v>62.84</v>
      </c>
      <c r="Y66" s="203">
        <v>0</v>
      </c>
      <c r="Z66" s="203">
        <v>94.64</v>
      </c>
      <c r="AA66" s="203">
        <v>28.97</v>
      </c>
      <c r="AB66" s="203">
        <v>0</v>
      </c>
      <c r="AC66" s="203">
        <v>5.87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3.33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155.96</v>
      </c>
      <c r="L67" s="203">
        <v>62.03</v>
      </c>
      <c r="M67" s="203">
        <v>30.93</v>
      </c>
      <c r="N67" s="203">
        <v>50.32</v>
      </c>
      <c r="O67" s="203">
        <v>71.09</v>
      </c>
      <c r="P67" s="203">
        <v>24.07</v>
      </c>
      <c r="Q67" s="203">
        <v>9.2899999999999991</v>
      </c>
      <c r="R67" s="203">
        <v>18.059999999999999</v>
      </c>
      <c r="S67" s="203">
        <v>11.24</v>
      </c>
      <c r="T67" s="203">
        <v>0</v>
      </c>
      <c r="U67" s="203">
        <v>50.21</v>
      </c>
      <c r="V67" s="203">
        <v>7.73</v>
      </c>
      <c r="W67" s="203">
        <v>14.82</v>
      </c>
      <c r="X67" s="203">
        <v>62.84</v>
      </c>
      <c r="Y67" s="203">
        <v>0</v>
      </c>
      <c r="Z67" s="203">
        <v>94.64</v>
      </c>
      <c r="AA67" s="203">
        <v>28.97</v>
      </c>
      <c r="AB67" s="203">
        <v>0</v>
      </c>
      <c r="AC67" s="203">
        <v>5.87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3.18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155.96</v>
      </c>
      <c r="L68" s="203">
        <v>107.82</v>
      </c>
      <c r="M68" s="203">
        <v>30.93</v>
      </c>
      <c r="N68" s="203">
        <v>50.32</v>
      </c>
      <c r="O68" s="203">
        <v>71.09</v>
      </c>
      <c r="P68" s="203">
        <v>24.07</v>
      </c>
      <c r="Q68" s="203">
        <v>9.2899999999999991</v>
      </c>
      <c r="R68" s="203">
        <v>18.059999999999999</v>
      </c>
      <c r="S68" s="203">
        <v>11.24</v>
      </c>
      <c r="T68" s="203">
        <v>0</v>
      </c>
      <c r="U68" s="203">
        <v>50.21</v>
      </c>
      <c r="V68" s="203">
        <v>7.73</v>
      </c>
      <c r="W68" s="203">
        <v>14.82</v>
      </c>
      <c r="X68" s="203">
        <v>62.84</v>
      </c>
      <c r="Y68" s="203">
        <v>0</v>
      </c>
      <c r="Z68" s="203">
        <v>94.64</v>
      </c>
      <c r="AA68" s="203">
        <v>28.97</v>
      </c>
      <c r="AB68" s="203">
        <v>0</v>
      </c>
      <c r="AC68" s="203">
        <v>5.87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3.33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155.96</v>
      </c>
      <c r="L69" s="203">
        <v>123.16</v>
      </c>
      <c r="M69" s="203">
        <v>30.93</v>
      </c>
      <c r="N69" s="203">
        <v>50.32</v>
      </c>
      <c r="O69" s="203">
        <v>71.09</v>
      </c>
      <c r="P69" s="203">
        <v>24.07</v>
      </c>
      <c r="Q69" s="203">
        <v>9.2899999999999991</v>
      </c>
      <c r="R69" s="203">
        <v>18.059999999999999</v>
      </c>
      <c r="S69" s="203">
        <v>11.24</v>
      </c>
      <c r="T69" s="203">
        <v>0</v>
      </c>
      <c r="U69" s="203">
        <v>50.21</v>
      </c>
      <c r="V69" s="203">
        <v>7.73</v>
      </c>
      <c r="W69" s="203">
        <v>14.82</v>
      </c>
      <c r="X69" s="203">
        <v>62.84</v>
      </c>
      <c r="Y69" s="203">
        <v>0</v>
      </c>
      <c r="Z69" s="203">
        <v>94.64</v>
      </c>
      <c r="AA69" s="203">
        <v>28.97</v>
      </c>
      <c r="AB69" s="203">
        <v>0</v>
      </c>
      <c r="AC69" s="203">
        <v>5.87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3.33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155.96</v>
      </c>
      <c r="L70" s="203">
        <v>80.180000000000007</v>
      </c>
      <c r="M70" s="203">
        <v>30.93</v>
      </c>
      <c r="N70" s="203">
        <v>50.32</v>
      </c>
      <c r="O70" s="203">
        <v>71.09</v>
      </c>
      <c r="P70" s="203">
        <v>24.07</v>
      </c>
      <c r="Q70" s="203">
        <v>9.2899999999999991</v>
      </c>
      <c r="R70" s="203">
        <v>18.059999999999999</v>
      </c>
      <c r="S70" s="203">
        <v>11.24</v>
      </c>
      <c r="T70" s="203">
        <v>0</v>
      </c>
      <c r="U70" s="203">
        <v>50.21</v>
      </c>
      <c r="V70" s="203">
        <v>7.73</v>
      </c>
      <c r="W70" s="203">
        <v>14.82</v>
      </c>
      <c r="X70" s="203">
        <v>62.84</v>
      </c>
      <c r="Y70" s="203">
        <v>0</v>
      </c>
      <c r="Z70" s="203">
        <v>94.64</v>
      </c>
      <c r="AA70" s="203">
        <v>28.97</v>
      </c>
      <c r="AB70" s="203">
        <v>0</v>
      </c>
      <c r="AC70" s="203">
        <v>5.87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3.33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155.96</v>
      </c>
      <c r="L71" s="203">
        <v>78.650000000000006</v>
      </c>
      <c r="M71" s="203">
        <v>30.93</v>
      </c>
      <c r="N71" s="203">
        <v>50.32</v>
      </c>
      <c r="O71" s="203">
        <v>71.09</v>
      </c>
      <c r="P71" s="203">
        <v>24.07</v>
      </c>
      <c r="Q71" s="203">
        <v>9.2899999999999991</v>
      </c>
      <c r="R71" s="203">
        <v>18.059999999999999</v>
      </c>
      <c r="S71" s="203">
        <v>11.24</v>
      </c>
      <c r="T71" s="203">
        <v>0</v>
      </c>
      <c r="U71" s="203">
        <v>50.21</v>
      </c>
      <c r="V71" s="203">
        <v>7.73</v>
      </c>
      <c r="W71" s="203">
        <v>14.82</v>
      </c>
      <c r="X71" s="203">
        <v>62.84</v>
      </c>
      <c r="Y71" s="203">
        <v>0</v>
      </c>
      <c r="Z71" s="203">
        <v>94.64</v>
      </c>
      <c r="AA71" s="203">
        <v>28.97</v>
      </c>
      <c r="AB71" s="203">
        <v>0</v>
      </c>
      <c r="AC71" s="203">
        <v>5.87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3.33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155.96</v>
      </c>
      <c r="L72" s="203">
        <v>98.31</v>
      </c>
      <c r="M72" s="203">
        <v>30.93</v>
      </c>
      <c r="N72" s="203">
        <v>50.32</v>
      </c>
      <c r="O72" s="203">
        <v>71.09</v>
      </c>
      <c r="P72" s="203">
        <v>24.07</v>
      </c>
      <c r="Q72" s="203">
        <v>9.2899999999999991</v>
      </c>
      <c r="R72" s="203">
        <v>18.059999999999999</v>
      </c>
      <c r="S72" s="203">
        <v>11.24</v>
      </c>
      <c r="T72" s="203">
        <v>0</v>
      </c>
      <c r="U72" s="203">
        <v>50.21</v>
      </c>
      <c r="V72" s="203">
        <v>7.73</v>
      </c>
      <c r="W72" s="203">
        <v>14.82</v>
      </c>
      <c r="X72" s="203">
        <v>62.84</v>
      </c>
      <c r="Y72" s="203">
        <v>0</v>
      </c>
      <c r="Z72" s="203">
        <v>94.64</v>
      </c>
      <c r="AA72" s="203">
        <v>28.97</v>
      </c>
      <c r="AB72" s="203">
        <v>0</v>
      </c>
      <c r="AC72" s="203">
        <v>5.87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3.33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44.63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155.96</v>
      </c>
      <c r="L73" s="203">
        <v>122.45</v>
      </c>
      <c r="M73" s="203">
        <v>30.93</v>
      </c>
      <c r="N73" s="203">
        <v>50.32</v>
      </c>
      <c r="O73" s="203">
        <v>71.09</v>
      </c>
      <c r="P73" s="203">
        <v>24.07</v>
      </c>
      <c r="Q73" s="203">
        <v>9.2899999999999991</v>
      </c>
      <c r="R73" s="203">
        <v>18.059999999999999</v>
      </c>
      <c r="S73" s="203">
        <v>11.24</v>
      </c>
      <c r="T73" s="203">
        <v>0</v>
      </c>
      <c r="U73" s="203">
        <v>50.21</v>
      </c>
      <c r="V73" s="203">
        <v>7.73</v>
      </c>
      <c r="W73" s="203">
        <v>14.82</v>
      </c>
      <c r="X73" s="203">
        <v>62.84</v>
      </c>
      <c r="Y73" s="203">
        <v>0</v>
      </c>
      <c r="Z73" s="203">
        <v>94.64</v>
      </c>
      <c r="AA73" s="203">
        <v>28.97</v>
      </c>
      <c r="AB73" s="203">
        <v>0</v>
      </c>
      <c r="AC73" s="203">
        <v>5.87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3.18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25.08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155.96</v>
      </c>
      <c r="L74" s="203">
        <v>85.05</v>
      </c>
      <c r="M74" s="203">
        <v>30.93</v>
      </c>
      <c r="N74" s="203">
        <v>50.32</v>
      </c>
      <c r="O74" s="203">
        <v>71.09</v>
      </c>
      <c r="P74" s="203">
        <v>24.07</v>
      </c>
      <c r="Q74" s="203">
        <v>9.2899999999999991</v>
      </c>
      <c r="R74" s="203">
        <v>18.059999999999999</v>
      </c>
      <c r="S74" s="203">
        <v>11.24</v>
      </c>
      <c r="T74" s="203">
        <v>0</v>
      </c>
      <c r="U74" s="203">
        <v>50.21</v>
      </c>
      <c r="V74" s="203">
        <v>7.73</v>
      </c>
      <c r="W74" s="203">
        <v>14.82</v>
      </c>
      <c r="X74" s="203">
        <v>62.84</v>
      </c>
      <c r="Y74" s="203">
        <v>0</v>
      </c>
      <c r="Z74" s="203">
        <v>94.64</v>
      </c>
      <c r="AA74" s="203">
        <v>28.97</v>
      </c>
      <c r="AB74" s="203">
        <v>0</v>
      </c>
      <c r="AC74" s="203">
        <v>5.87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3.33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10.63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155.96</v>
      </c>
      <c r="L75" s="203">
        <v>79.209999999999994</v>
      </c>
      <c r="M75" s="203">
        <v>30.93</v>
      </c>
      <c r="N75" s="203">
        <v>50.32</v>
      </c>
      <c r="O75" s="203">
        <v>71.09</v>
      </c>
      <c r="P75" s="203">
        <v>24.07</v>
      </c>
      <c r="Q75" s="203">
        <v>9.2899999999999991</v>
      </c>
      <c r="R75" s="203">
        <v>18.059999999999999</v>
      </c>
      <c r="S75" s="203">
        <v>11.24</v>
      </c>
      <c r="T75" s="203">
        <v>0</v>
      </c>
      <c r="U75" s="203">
        <v>50.21</v>
      </c>
      <c r="V75" s="203">
        <v>7.73</v>
      </c>
      <c r="W75" s="203">
        <v>14.82</v>
      </c>
      <c r="X75" s="203">
        <v>62.84</v>
      </c>
      <c r="Y75" s="203">
        <v>0</v>
      </c>
      <c r="Z75" s="203">
        <v>94.64</v>
      </c>
      <c r="AA75" s="203">
        <v>28.97</v>
      </c>
      <c r="AB75" s="203">
        <v>0</v>
      </c>
      <c r="AC75" s="203">
        <v>11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6.59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155.96</v>
      </c>
      <c r="L76" s="203">
        <v>93.88</v>
      </c>
      <c r="M76" s="203">
        <v>30.93</v>
      </c>
      <c r="N76" s="203">
        <v>50.32</v>
      </c>
      <c r="O76" s="203">
        <v>71.09</v>
      </c>
      <c r="P76" s="203">
        <v>24.07</v>
      </c>
      <c r="Q76" s="203">
        <v>9.2899999999999991</v>
      </c>
      <c r="R76" s="203">
        <v>18.059999999999999</v>
      </c>
      <c r="S76" s="203">
        <v>11.24</v>
      </c>
      <c r="T76" s="203">
        <v>0</v>
      </c>
      <c r="U76" s="203">
        <v>50.21</v>
      </c>
      <c r="V76" s="203">
        <v>7.73</v>
      </c>
      <c r="W76" s="203">
        <v>14.82</v>
      </c>
      <c r="X76" s="203">
        <v>62.84</v>
      </c>
      <c r="Y76" s="203">
        <v>0</v>
      </c>
      <c r="Z76" s="203">
        <v>94.64</v>
      </c>
      <c r="AA76" s="203">
        <v>28.97</v>
      </c>
      <c r="AB76" s="203">
        <v>0</v>
      </c>
      <c r="AC76" s="203">
        <v>5.28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3.19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155.96</v>
      </c>
      <c r="L77" s="203">
        <v>123.16</v>
      </c>
      <c r="M77" s="203">
        <v>30.93</v>
      </c>
      <c r="N77" s="203">
        <v>50.32</v>
      </c>
      <c r="O77" s="203">
        <v>71.09</v>
      </c>
      <c r="P77" s="203">
        <v>24.07</v>
      </c>
      <c r="Q77" s="203">
        <v>9.2899999999999991</v>
      </c>
      <c r="R77" s="203">
        <v>18.059999999999999</v>
      </c>
      <c r="S77" s="203">
        <v>11.24</v>
      </c>
      <c r="T77" s="203">
        <v>0</v>
      </c>
      <c r="U77" s="203">
        <v>50.21</v>
      </c>
      <c r="V77" s="203">
        <v>7.73</v>
      </c>
      <c r="W77" s="203">
        <v>14.82</v>
      </c>
      <c r="X77" s="203">
        <v>62.84</v>
      </c>
      <c r="Y77" s="203">
        <v>0</v>
      </c>
      <c r="Z77" s="203">
        <v>94.64</v>
      </c>
      <c r="AA77" s="203">
        <v>28.97</v>
      </c>
      <c r="AB77" s="203">
        <v>0</v>
      </c>
      <c r="AC77" s="203">
        <v>5.28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3.19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155.96</v>
      </c>
      <c r="L78" s="203">
        <v>123.16</v>
      </c>
      <c r="M78" s="203">
        <v>30.93</v>
      </c>
      <c r="N78" s="203">
        <v>50.32</v>
      </c>
      <c r="O78" s="203">
        <v>71.09</v>
      </c>
      <c r="P78" s="203">
        <v>24.07</v>
      </c>
      <c r="Q78" s="203">
        <v>9.2899999999999991</v>
      </c>
      <c r="R78" s="203">
        <v>18.059999999999999</v>
      </c>
      <c r="S78" s="203">
        <v>11.24</v>
      </c>
      <c r="T78" s="203">
        <v>0</v>
      </c>
      <c r="U78" s="203">
        <v>50.21</v>
      </c>
      <c r="V78" s="203">
        <v>7.73</v>
      </c>
      <c r="W78" s="203">
        <v>14.82</v>
      </c>
      <c r="X78" s="203">
        <v>62.84</v>
      </c>
      <c r="Y78" s="203">
        <v>0</v>
      </c>
      <c r="Z78" s="203">
        <v>94.64</v>
      </c>
      <c r="AA78" s="203">
        <v>28.97</v>
      </c>
      <c r="AB78" s="203">
        <v>0</v>
      </c>
      <c r="AC78" s="203">
        <v>5.44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3.19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155.96</v>
      </c>
      <c r="L79" s="203">
        <v>123.16</v>
      </c>
      <c r="M79" s="203">
        <v>30.93</v>
      </c>
      <c r="N79" s="203">
        <v>50.32</v>
      </c>
      <c r="O79" s="203">
        <v>71.09</v>
      </c>
      <c r="P79" s="203">
        <v>24.07</v>
      </c>
      <c r="Q79" s="203">
        <v>9.2899999999999991</v>
      </c>
      <c r="R79" s="203">
        <v>18.059999999999999</v>
      </c>
      <c r="S79" s="203">
        <v>11.24</v>
      </c>
      <c r="T79" s="203">
        <v>0</v>
      </c>
      <c r="U79" s="203">
        <v>50.21</v>
      </c>
      <c r="V79" s="203">
        <v>7.73</v>
      </c>
      <c r="W79" s="203">
        <v>14.82</v>
      </c>
      <c r="X79" s="203">
        <v>62.84</v>
      </c>
      <c r="Y79" s="203">
        <v>0</v>
      </c>
      <c r="Z79" s="203">
        <v>94.64</v>
      </c>
      <c r="AA79" s="203">
        <v>28.97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6</v>
      </c>
      <c r="AJ79" s="203">
        <v>0</v>
      </c>
      <c r="AK79" s="203">
        <v>96.5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155.96</v>
      </c>
      <c r="L80" s="203">
        <v>123.16</v>
      </c>
      <c r="M80" s="203">
        <v>30.93</v>
      </c>
      <c r="N80" s="203">
        <v>50.32</v>
      </c>
      <c r="O80" s="203">
        <v>71.09</v>
      </c>
      <c r="P80" s="203">
        <v>24.07</v>
      </c>
      <c r="Q80" s="203">
        <v>9.2899999999999991</v>
      </c>
      <c r="R80" s="203">
        <v>18.059999999999999</v>
      </c>
      <c r="S80" s="203">
        <v>11.24</v>
      </c>
      <c r="T80" s="203">
        <v>0</v>
      </c>
      <c r="U80" s="203">
        <v>50.21</v>
      </c>
      <c r="V80" s="203">
        <v>7.73</v>
      </c>
      <c r="W80" s="203">
        <v>14.82</v>
      </c>
      <c r="X80" s="203">
        <v>62.84</v>
      </c>
      <c r="Y80" s="203">
        <v>0</v>
      </c>
      <c r="Z80" s="203">
        <v>94.64</v>
      </c>
      <c r="AA80" s="203">
        <v>28.97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6.59</v>
      </c>
      <c r="AJ80" s="203">
        <v>0</v>
      </c>
      <c r="AK80" s="203">
        <v>96.5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155.96</v>
      </c>
      <c r="L81" s="203">
        <v>123.16</v>
      </c>
      <c r="M81" s="203">
        <v>30.93</v>
      </c>
      <c r="N81" s="203">
        <v>50.32</v>
      </c>
      <c r="O81" s="203">
        <v>71.09</v>
      </c>
      <c r="P81" s="203">
        <v>24.07</v>
      </c>
      <c r="Q81" s="203">
        <v>9.2899999999999991</v>
      </c>
      <c r="R81" s="203">
        <v>18.059999999999999</v>
      </c>
      <c r="S81" s="203">
        <v>11.24</v>
      </c>
      <c r="T81" s="203">
        <v>0</v>
      </c>
      <c r="U81" s="203">
        <v>50.21</v>
      </c>
      <c r="V81" s="203">
        <v>7.73</v>
      </c>
      <c r="W81" s="203">
        <v>14.82</v>
      </c>
      <c r="X81" s="203">
        <v>62.84</v>
      </c>
      <c r="Y81" s="203">
        <v>0</v>
      </c>
      <c r="Z81" s="203">
        <v>94.64</v>
      </c>
      <c r="AA81" s="203">
        <v>28.97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6.59</v>
      </c>
      <c r="AJ81" s="203">
        <v>0</v>
      </c>
      <c r="AK81" s="203">
        <v>96.5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155.96</v>
      </c>
      <c r="L82" s="203">
        <v>123.16</v>
      </c>
      <c r="M82" s="203">
        <v>30.93</v>
      </c>
      <c r="N82" s="203">
        <v>50.32</v>
      </c>
      <c r="O82" s="203">
        <v>71.09</v>
      </c>
      <c r="P82" s="203">
        <v>24.07</v>
      </c>
      <c r="Q82" s="203">
        <v>9.2899999999999991</v>
      </c>
      <c r="R82" s="203">
        <v>18.059999999999999</v>
      </c>
      <c r="S82" s="203">
        <v>11.24</v>
      </c>
      <c r="T82" s="203">
        <v>0</v>
      </c>
      <c r="U82" s="203">
        <v>50.21</v>
      </c>
      <c r="V82" s="203">
        <v>7.73</v>
      </c>
      <c r="W82" s="203">
        <v>14.82</v>
      </c>
      <c r="X82" s="203">
        <v>62.84</v>
      </c>
      <c r="Y82" s="203">
        <v>0</v>
      </c>
      <c r="Z82" s="203">
        <v>94.64</v>
      </c>
      <c r="AA82" s="203">
        <v>28.97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6.59</v>
      </c>
      <c r="AJ82" s="203">
        <v>0</v>
      </c>
      <c r="AK82" s="203">
        <v>96.5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155.96</v>
      </c>
      <c r="L83" s="203">
        <v>123.16</v>
      </c>
      <c r="M83" s="203">
        <v>30.93</v>
      </c>
      <c r="N83" s="203">
        <v>50.32</v>
      </c>
      <c r="O83" s="203">
        <v>71.09</v>
      </c>
      <c r="P83" s="203">
        <v>24.07</v>
      </c>
      <c r="Q83" s="203">
        <v>9.2899999999999991</v>
      </c>
      <c r="R83" s="203">
        <v>18.059999999999999</v>
      </c>
      <c r="S83" s="203">
        <v>11.24</v>
      </c>
      <c r="T83" s="203">
        <v>0</v>
      </c>
      <c r="U83" s="203">
        <v>50.21</v>
      </c>
      <c r="V83" s="203">
        <v>7.73</v>
      </c>
      <c r="W83" s="203">
        <v>14.82</v>
      </c>
      <c r="X83" s="203">
        <v>62.84</v>
      </c>
      <c r="Y83" s="203">
        <v>0</v>
      </c>
      <c r="Z83" s="203">
        <v>94.64</v>
      </c>
      <c r="AA83" s="203">
        <v>28.97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6.59</v>
      </c>
      <c r="AJ83" s="203">
        <v>0</v>
      </c>
      <c r="AK83" s="203">
        <v>97.12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155.96</v>
      </c>
      <c r="L84" s="203">
        <v>123.16</v>
      </c>
      <c r="M84" s="203">
        <v>30.93</v>
      </c>
      <c r="N84" s="203">
        <v>50.32</v>
      </c>
      <c r="O84" s="203">
        <v>71.09</v>
      </c>
      <c r="P84" s="203">
        <v>24.07</v>
      </c>
      <c r="Q84" s="203">
        <v>9.2899999999999991</v>
      </c>
      <c r="R84" s="203">
        <v>18.059999999999999</v>
      </c>
      <c r="S84" s="203">
        <v>11.24</v>
      </c>
      <c r="T84" s="203">
        <v>0</v>
      </c>
      <c r="U84" s="203">
        <v>50.21</v>
      </c>
      <c r="V84" s="203">
        <v>7.73</v>
      </c>
      <c r="W84" s="203">
        <v>14.82</v>
      </c>
      <c r="X84" s="203">
        <v>62.84</v>
      </c>
      <c r="Y84" s="203">
        <v>0</v>
      </c>
      <c r="Z84" s="203">
        <v>94.64</v>
      </c>
      <c r="AA84" s="203">
        <v>28.97</v>
      </c>
      <c r="AB84" s="203">
        <v>0</v>
      </c>
      <c r="AC84" s="203">
        <v>5.44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3.19</v>
      </c>
      <c r="AJ84" s="203">
        <v>0</v>
      </c>
      <c r="AK84" s="203">
        <v>97.12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155.96</v>
      </c>
      <c r="L85" s="203">
        <v>123.16</v>
      </c>
      <c r="M85" s="203">
        <v>30.93</v>
      </c>
      <c r="N85" s="203">
        <v>50.32</v>
      </c>
      <c r="O85" s="203">
        <v>71.09</v>
      </c>
      <c r="P85" s="203">
        <v>24.07</v>
      </c>
      <c r="Q85" s="203">
        <v>9.2899999999999991</v>
      </c>
      <c r="R85" s="203">
        <v>18.059999999999999</v>
      </c>
      <c r="S85" s="203">
        <v>11.24</v>
      </c>
      <c r="T85" s="203">
        <v>0</v>
      </c>
      <c r="U85" s="203">
        <v>50.21</v>
      </c>
      <c r="V85" s="203">
        <v>7.73</v>
      </c>
      <c r="W85" s="203">
        <v>14.82</v>
      </c>
      <c r="X85" s="203">
        <v>62.84</v>
      </c>
      <c r="Y85" s="203">
        <v>0</v>
      </c>
      <c r="Z85" s="203">
        <v>94.64</v>
      </c>
      <c r="AA85" s="203">
        <v>28.97</v>
      </c>
      <c r="AB85" s="203">
        <v>0</v>
      </c>
      <c r="AC85" s="203">
        <v>5.44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3.06</v>
      </c>
      <c r="AJ85" s="203">
        <v>0</v>
      </c>
      <c r="AK85" s="203">
        <v>97.12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155.96</v>
      </c>
      <c r="L86" s="203">
        <v>123.16</v>
      </c>
      <c r="M86" s="203">
        <v>30.93</v>
      </c>
      <c r="N86" s="203">
        <v>50.32</v>
      </c>
      <c r="O86" s="203">
        <v>71.09</v>
      </c>
      <c r="P86" s="203">
        <v>24.07</v>
      </c>
      <c r="Q86" s="203">
        <v>9.2899999999999991</v>
      </c>
      <c r="R86" s="203">
        <v>18.059999999999999</v>
      </c>
      <c r="S86" s="203">
        <v>11.24</v>
      </c>
      <c r="T86" s="203">
        <v>0</v>
      </c>
      <c r="U86" s="203">
        <v>50.21</v>
      </c>
      <c r="V86" s="203">
        <v>7.73</v>
      </c>
      <c r="W86" s="203">
        <v>14.82</v>
      </c>
      <c r="X86" s="203">
        <v>62.84</v>
      </c>
      <c r="Y86" s="203">
        <v>0</v>
      </c>
      <c r="Z86" s="203">
        <v>94.64</v>
      </c>
      <c r="AA86" s="203">
        <v>28.97</v>
      </c>
      <c r="AB86" s="203">
        <v>0</v>
      </c>
      <c r="AC86" s="203">
        <v>5.6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3.19</v>
      </c>
      <c r="AJ86" s="203">
        <v>0</v>
      </c>
      <c r="AK86" s="203">
        <v>97.12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155.96</v>
      </c>
      <c r="L87" s="203">
        <v>123.16</v>
      </c>
      <c r="M87" s="203">
        <v>30.93</v>
      </c>
      <c r="N87" s="203">
        <v>50.32</v>
      </c>
      <c r="O87" s="203">
        <v>71.09</v>
      </c>
      <c r="P87" s="203">
        <v>24.07</v>
      </c>
      <c r="Q87" s="203">
        <v>9.2899999999999991</v>
      </c>
      <c r="R87" s="203">
        <v>18.059999999999999</v>
      </c>
      <c r="S87" s="203">
        <v>11.24</v>
      </c>
      <c r="T87" s="203">
        <v>0</v>
      </c>
      <c r="U87" s="203">
        <v>50.21</v>
      </c>
      <c r="V87" s="203">
        <v>7.73</v>
      </c>
      <c r="W87" s="203">
        <v>14.82</v>
      </c>
      <c r="X87" s="203">
        <v>62.84</v>
      </c>
      <c r="Y87" s="203">
        <v>0</v>
      </c>
      <c r="Z87" s="203">
        <v>94.64</v>
      </c>
      <c r="AA87" s="203">
        <v>28.97</v>
      </c>
      <c r="AB87" s="203">
        <v>0</v>
      </c>
      <c r="AC87" s="203">
        <v>5.6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3.19</v>
      </c>
      <c r="AJ87" s="203">
        <v>0</v>
      </c>
      <c r="AK87" s="203">
        <v>97.12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155.96</v>
      </c>
      <c r="L88" s="203">
        <v>123.16</v>
      </c>
      <c r="M88" s="203">
        <v>30.93</v>
      </c>
      <c r="N88" s="203">
        <v>50.32</v>
      </c>
      <c r="O88" s="203">
        <v>71.09</v>
      </c>
      <c r="P88" s="203">
        <v>24.07</v>
      </c>
      <c r="Q88" s="203">
        <v>9.2899999999999991</v>
      </c>
      <c r="R88" s="203">
        <v>18.059999999999999</v>
      </c>
      <c r="S88" s="203">
        <v>11.24</v>
      </c>
      <c r="T88" s="203">
        <v>0</v>
      </c>
      <c r="U88" s="203">
        <v>50.21</v>
      </c>
      <c r="V88" s="203">
        <v>7.73</v>
      </c>
      <c r="W88" s="203">
        <v>14.82</v>
      </c>
      <c r="X88" s="203">
        <v>62.84</v>
      </c>
      <c r="Y88" s="203">
        <v>0</v>
      </c>
      <c r="Z88" s="203">
        <v>94.64</v>
      </c>
      <c r="AA88" s="203">
        <v>28.97</v>
      </c>
      <c r="AB88" s="203">
        <v>0</v>
      </c>
      <c r="AC88" s="203">
        <v>5.6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3.19</v>
      </c>
      <c r="AJ88" s="203">
        <v>0</v>
      </c>
      <c r="AK88" s="203">
        <v>97.12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155.96</v>
      </c>
      <c r="L89" s="203">
        <v>123.16</v>
      </c>
      <c r="M89" s="203">
        <v>30.93</v>
      </c>
      <c r="N89" s="203">
        <v>50.32</v>
      </c>
      <c r="O89" s="203">
        <v>71.09</v>
      </c>
      <c r="P89" s="203">
        <v>24.07</v>
      </c>
      <c r="Q89" s="203">
        <v>9.2899999999999991</v>
      </c>
      <c r="R89" s="203">
        <v>18.059999999999999</v>
      </c>
      <c r="S89" s="203">
        <v>11.24</v>
      </c>
      <c r="T89" s="203">
        <v>0</v>
      </c>
      <c r="U89" s="203">
        <v>50.21</v>
      </c>
      <c r="V89" s="203">
        <v>7.73</v>
      </c>
      <c r="W89" s="203">
        <v>14.82</v>
      </c>
      <c r="X89" s="203">
        <v>62.84</v>
      </c>
      <c r="Y89" s="203">
        <v>0</v>
      </c>
      <c r="Z89" s="203">
        <v>94.64</v>
      </c>
      <c r="AA89" s="203">
        <v>28.97</v>
      </c>
      <c r="AB89" s="203">
        <v>0</v>
      </c>
      <c r="AC89" s="203">
        <v>5.6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3.19</v>
      </c>
      <c r="AJ89" s="203">
        <v>0</v>
      </c>
      <c r="AK89" s="203">
        <v>97.12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155.96</v>
      </c>
      <c r="L90" s="203">
        <v>123.16</v>
      </c>
      <c r="M90" s="203">
        <v>30.93</v>
      </c>
      <c r="N90" s="203">
        <v>50.32</v>
      </c>
      <c r="O90" s="203">
        <v>71.09</v>
      </c>
      <c r="P90" s="203">
        <v>24.07</v>
      </c>
      <c r="Q90" s="203">
        <v>9.2899999999999991</v>
      </c>
      <c r="R90" s="203">
        <v>18.059999999999999</v>
      </c>
      <c r="S90" s="203">
        <v>11.24</v>
      </c>
      <c r="T90" s="203">
        <v>0</v>
      </c>
      <c r="U90" s="203">
        <v>50.21</v>
      </c>
      <c r="V90" s="203">
        <v>7.73</v>
      </c>
      <c r="W90" s="203">
        <v>14.82</v>
      </c>
      <c r="X90" s="203">
        <v>62.84</v>
      </c>
      <c r="Y90" s="203">
        <v>0</v>
      </c>
      <c r="Z90" s="203">
        <v>94.64</v>
      </c>
      <c r="AA90" s="203">
        <v>28.97</v>
      </c>
      <c r="AB90" s="203">
        <v>0</v>
      </c>
      <c r="AC90" s="203">
        <v>5.6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3.19</v>
      </c>
      <c r="AJ90" s="203">
        <v>0</v>
      </c>
      <c r="AK90" s="203">
        <v>97.12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155.96</v>
      </c>
      <c r="L91" s="203">
        <v>123.16</v>
      </c>
      <c r="M91" s="203">
        <v>30.93</v>
      </c>
      <c r="N91" s="203">
        <v>50.32</v>
      </c>
      <c r="O91" s="203">
        <v>71.09</v>
      </c>
      <c r="P91" s="203">
        <v>24.07</v>
      </c>
      <c r="Q91" s="203">
        <v>9.2899999999999991</v>
      </c>
      <c r="R91" s="203">
        <v>18.059999999999999</v>
      </c>
      <c r="S91" s="203">
        <v>11.24</v>
      </c>
      <c r="T91" s="203">
        <v>0</v>
      </c>
      <c r="U91" s="203">
        <v>50.21</v>
      </c>
      <c r="V91" s="203">
        <v>7.73</v>
      </c>
      <c r="W91" s="203">
        <v>14.82</v>
      </c>
      <c r="X91" s="203">
        <v>62.84</v>
      </c>
      <c r="Y91" s="203">
        <v>0</v>
      </c>
      <c r="Z91" s="203">
        <v>94.64</v>
      </c>
      <c r="AA91" s="203">
        <v>28.97</v>
      </c>
      <c r="AB91" s="203">
        <v>0</v>
      </c>
      <c r="AC91" s="203">
        <v>5.6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3.47</v>
      </c>
      <c r="AJ91" s="203">
        <v>0</v>
      </c>
      <c r="AK91" s="203">
        <v>98.69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155.96</v>
      </c>
      <c r="L92" s="203">
        <v>123.16</v>
      </c>
      <c r="M92" s="203">
        <v>30.93</v>
      </c>
      <c r="N92" s="203">
        <v>50.32</v>
      </c>
      <c r="O92" s="203">
        <v>71.09</v>
      </c>
      <c r="P92" s="203">
        <v>24.07</v>
      </c>
      <c r="Q92" s="203">
        <v>9.2899999999999991</v>
      </c>
      <c r="R92" s="203">
        <v>18.059999999999999</v>
      </c>
      <c r="S92" s="203">
        <v>11.24</v>
      </c>
      <c r="T92" s="203">
        <v>0</v>
      </c>
      <c r="U92" s="203">
        <v>50.21</v>
      </c>
      <c r="V92" s="203">
        <v>7.73</v>
      </c>
      <c r="W92" s="203">
        <v>14.82</v>
      </c>
      <c r="X92" s="203">
        <v>62.84</v>
      </c>
      <c r="Y92" s="203">
        <v>0</v>
      </c>
      <c r="Z92" s="203">
        <v>94.64</v>
      </c>
      <c r="AA92" s="203">
        <v>28.97</v>
      </c>
      <c r="AB92" s="203">
        <v>0</v>
      </c>
      <c r="AC92" s="203">
        <v>5.6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3.62</v>
      </c>
      <c r="AJ92" s="203">
        <v>0</v>
      </c>
      <c r="AK92" s="203">
        <v>98.69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155.96</v>
      </c>
      <c r="L93" s="203">
        <v>123.16</v>
      </c>
      <c r="M93" s="203">
        <v>30.93</v>
      </c>
      <c r="N93" s="203">
        <v>50.32</v>
      </c>
      <c r="O93" s="203">
        <v>71.09</v>
      </c>
      <c r="P93" s="203">
        <v>24.07</v>
      </c>
      <c r="Q93" s="203">
        <v>9.2899999999999991</v>
      </c>
      <c r="R93" s="203">
        <v>18.059999999999999</v>
      </c>
      <c r="S93" s="203">
        <v>11.24</v>
      </c>
      <c r="T93" s="203">
        <v>0</v>
      </c>
      <c r="U93" s="203">
        <v>50.21</v>
      </c>
      <c r="V93" s="203">
        <v>7.73</v>
      </c>
      <c r="W93" s="203">
        <v>14.82</v>
      </c>
      <c r="X93" s="203">
        <v>62.84</v>
      </c>
      <c r="Y93" s="203">
        <v>0</v>
      </c>
      <c r="Z93" s="203">
        <v>94.64</v>
      </c>
      <c r="AA93" s="203">
        <v>28.97</v>
      </c>
      <c r="AB93" s="203">
        <v>0</v>
      </c>
      <c r="AC93" s="203">
        <v>5.6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3.62</v>
      </c>
      <c r="AJ93" s="203">
        <v>0</v>
      </c>
      <c r="AK93" s="203">
        <v>98.69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155.96</v>
      </c>
      <c r="L94" s="203">
        <v>123.16</v>
      </c>
      <c r="M94" s="203">
        <v>30.93</v>
      </c>
      <c r="N94" s="203">
        <v>50.32</v>
      </c>
      <c r="O94" s="203">
        <v>71.09</v>
      </c>
      <c r="P94" s="203">
        <v>24.07</v>
      </c>
      <c r="Q94" s="203">
        <v>9.2899999999999991</v>
      </c>
      <c r="R94" s="203">
        <v>18.059999999999999</v>
      </c>
      <c r="S94" s="203">
        <v>11.24</v>
      </c>
      <c r="T94" s="203">
        <v>0</v>
      </c>
      <c r="U94" s="203">
        <v>50.21</v>
      </c>
      <c r="V94" s="203">
        <v>7.73</v>
      </c>
      <c r="W94" s="203">
        <v>14.82</v>
      </c>
      <c r="X94" s="203">
        <v>62.84</v>
      </c>
      <c r="Y94" s="203">
        <v>0</v>
      </c>
      <c r="Z94" s="203">
        <v>94.64</v>
      </c>
      <c r="AA94" s="203">
        <v>28.97</v>
      </c>
      <c r="AB94" s="203">
        <v>0</v>
      </c>
      <c r="AC94" s="203">
        <v>5.6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3.62</v>
      </c>
      <c r="AJ94" s="203">
        <v>0</v>
      </c>
      <c r="AK94" s="203">
        <v>98.69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155.96</v>
      </c>
      <c r="L95" s="203">
        <v>123.16</v>
      </c>
      <c r="M95" s="203">
        <v>30.93</v>
      </c>
      <c r="N95" s="203">
        <v>50.32</v>
      </c>
      <c r="O95" s="203">
        <v>71.09</v>
      </c>
      <c r="P95" s="203">
        <v>24.07</v>
      </c>
      <c r="Q95" s="203">
        <v>9.2899999999999991</v>
      </c>
      <c r="R95" s="203">
        <v>18.059999999999999</v>
      </c>
      <c r="S95" s="203">
        <v>11.24</v>
      </c>
      <c r="T95" s="203">
        <v>0</v>
      </c>
      <c r="U95" s="203">
        <v>50.21</v>
      </c>
      <c r="V95" s="203">
        <v>7.73</v>
      </c>
      <c r="W95" s="203">
        <v>14.82</v>
      </c>
      <c r="X95" s="203">
        <v>62.84</v>
      </c>
      <c r="Y95" s="203">
        <v>0</v>
      </c>
      <c r="Z95" s="203">
        <v>94.64</v>
      </c>
      <c r="AA95" s="203">
        <v>28.97</v>
      </c>
      <c r="AB95" s="203">
        <v>0</v>
      </c>
      <c r="AC95" s="203">
        <v>5.6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3.83</v>
      </c>
      <c r="AJ95" s="203">
        <v>0</v>
      </c>
      <c r="AK95" s="203">
        <v>98.69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155.96</v>
      </c>
      <c r="L96" s="203">
        <v>123.16</v>
      </c>
      <c r="M96" s="203">
        <v>30.93</v>
      </c>
      <c r="N96" s="203">
        <v>50.32</v>
      </c>
      <c r="O96" s="203">
        <v>71.09</v>
      </c>
      <c r="P96" s="203">
        <v>24.07</v>
      </c>
      <c r="Q96" s="203">
        <v>9.2899999999999991</v>
      </c>
      <c r="R96" s="203">
        <v>18.059999999999999</v>
      </c>
      <c r="S96" s="203">
        <v>11.24</v>
      </c>
      <c r="T96" s="203">
        <v>0</v>
      </c>
      <c r="U96" s="203">
        <v>50.21</v>
      </c>
      <c r="V96" s="203">
        <v>7.73</v>
      </c>
      <c r="W96" s="203">
        <v>14.82</v>
      </c>
      <c r="X96" s="203">
        <v>62.84</v>
      </c>
      <c r="Y96" s="203">
        <v>0</v>
      </c>
      <c r="Z96" s="203">
        <v>94.64</v>
      </c>
      <c r="AA96" s="203">
        <v>28.97</v>
      </c>
      <c r="AB96" s="203">
        <v>0</v>
      </c>
      <c r="AC96" s="203">
        <v>5.6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3.83</v>
      </c>
      <c r="AJ96" s="203">
        <v>0</v>
      </c>
      <c r="AK96" s="203">
        <v>98.69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155.96</v>
      </c>
      <c r="L97" s="203">
        <v>123.16</v>
      </c>
      <c r="M97" s="203">
        <v>30.93</v>
      </c>
      <c r="N97" s="203">
        <v>50.32</v>
      </c>
      <c r="O97" s="203">
        <v>71.09</v>
      </c>
      <c r="P97" s="203">
        <v>24.07</v>
      </c>
      <c r="Q97" s="203">
        <v>9.2899999999999991</v>
      </c>
      <c r="R97" s="203">
        <v>18.059999999999999</v>
      </c>
      <c r="S97" s="203">
        <v>11.24</v>
      </c>
      <c r="T97" s="203">
        <v>0</v>
      </c>
      <c r="U97" s="203">
        <v>50.21</v>
      </c>
      <c r="V97" s="203">
        <v>7.73</v>
      </c>
      <c r="W97" s="203">
        <v>14.82</v>
      </c>
      <c r="X97" s="203">
        <v>62.84</v>
      </c>
      <c r="Y97" s="203">
        <v>0</v>
      </c>
      <c r="Z97" s="203">
        <v>94.64</v>
      </c>
      <c r="AA97" s="203">
        <v>28.97</v>
      </c>
      <c r="AB97" s="203">
        <v>0</v>
      </c>
      <c r="AC97" s="203">
        <v>5.6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3.67</v>
      </c>
      <c r="AJ97" s="203">
        <v>0</v>
      </c>
      <c r="AK97" s="203">
        <v>98.69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155.96</v>
      </c>
      <c r="L98" s="203">
        <v>123.16</v>
      </c>
      <c r="M98" s="203">
        <v>30.93</v>
      </c>
      <c r="N98" s="203">
        <v>50.32</v>
      </c>
      <c r="O98" s="203">
        <v>71.09</v>
      </c>
      <c r="P98" s="203">
        <v>24.07</v>
      </c>
      <c r="Q98" s="203">
        <v>9.2899999999999991</v>
      </c>
      <c r="R98" s="203">
        <v>18.059999999999999</v>
      </c>
      <c r="S98" s="203">
        <v>11.24</v>
      </c>
      <c r="T98" s="203">
        <v>0</v>
      </c>
      <c r="U98" s="203">
        <v>50.21</v>
      </c>
      <c r="V98" s="203">
        <v>7.73</v>
      </c>
      <c r="W98" s="203">
        <v>14.82</v>
      </c>
      <c r="X98" s="203">
        <v>62.84</v>
      </c>
      <c r="Y98" s="203">
        <v>0</v>
      </c>
      <c r="Z98" s="203">
        <v>94.64</v>
      </c>
      <c r="AA98" s="203">
        <v>28.97</v>
      </c>
      <c r="AB98" s="203">
        <v>0</v>
      </c>
      <c r="AC98" s="203">
        <v>5.6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3.83</v>
      </c>
      <c r="AJ98" s="203">
        <v>0</v>
      </c>
      <c r="AK98" s="203">
        <v>98.69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2.9781374999999963</v>
      </c>
      <c r="L99">
        <f t="shared" si="0"/>
        <v>2.0707724999999999</v>
      </c>
      <c r="M99">
        <f t="shared" si="0"/>
        <v>0.74231999999999909</v>
      </c>
      <c r="N99">
        <f t="shared" si="0"/>
        <v>1.2076800000000005</v>
      </c>
      <c r="O99">
        <f t="shared" si="0"/>
        <v>1.7061600000000021</v>
      </c>
      <c r="P99">
        <f t="shared" si="0"/>
        <v>0.57767999999999997</v>
      </c>
      <c r="Q99">
        <f t="shared" si="0"/>
        <v>0.19562999999999983</v>
      </c>
      <c r="R99">
        <f t="shared" si="0"/>
        <v>0.36679499999999948</v>
      </c>
      <c r="S99">
        <f t="shared" si="0"/>
        <v>0.23196000000000017</v>
      </c>
      <c r="T99">
        <f t="shared" si="0"/>
        <v>0</v>
      </c>
      <c r="U99">
        <f t="shared" si="0"/>
        <v>1.2050400000000006</v>
      </c>
      <c r="V99">
        <f t="shared" si="0"/>
        <v>0.18552000000000024</v>
      </c>
      <c r="W99">
        <f t="shared" si="0"/>
        <v>0.35567999999999994</v>
      </c>
      <c r="X99">
        <f t="shared" si="0"/>
        <v>1.5081600000000022</v>
      </c>
      <c r="Y99">
        <f t="shared" si="0"/>
        <v>0</v>
      </c>
      <c r="Z99">
        <f t="shared" si="0"/>
        <v>2.3713000000000011</v>
      </c>
      <c r="AA99">
        <f t="shared" si="0"/>
        <v>0.69633999999999907</v>
      </c>
      <c r="AB99">
        <f t="shared" si="0"/>
        <v>0</v>
      </c>
      <c r="AC99">
        <f t="shared" si="0"/>
        <v>0.24556500000000014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0.1557725000000002</v>
      </c>
      <c r="AJ99">
        <f t="shared" si="0"/>
        <v>0</v>
      </c>
      <c r="AK99">
        <f t="shared" si="0"/>
        <v>2.2725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0.51772750000000012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50.24</v>
      </c>
      <c r="L3" s="203">
        <v>63.29</v>
      </c>
      <c r="M3" s="203">
        <v>0</v>
      </c>
      <c r="N3" s="203">
        <v>29.1</v>
      </c>
      <c r="O3" s="203">
        <v>48.87</v>
      </c>
      <c r="P3" s="203">
        <v>60.37</v>
      </c>
      <c r="Q3" s="203">
        <v>5.37</v>
      </c>
      <c r="R3" s="203">
        <v>10.45</v>
      </c>
      <c r="S3" s="203">
        <v>6.5</v>
      </c>
      <c r="T3" s="203">
        <v>0</v>
      </c>
      <c r="U3" s="203">
        <v>236.38</v>
      </c>
      <c r="V3" s="203">
        <v>4.47</v>
      </c>
      <c r="W3" s="203">
        <v>8.58</v>
      </c>
      <c r="X3" s="203">
        <v>36.340000000000003</v>
      </c>
      <c r="Y3" s="203">
        <v>0</v>
      </c>
      <c r="Z3" s="203">
        <v>60.81</v>
      </c>
      <c r="AA3" s="203">
        <v>16.75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5.38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50.24</v>
      </c>
      <c r="L4" s="203">
        <v>63.29</v>
      </c>
      <c r="M4" s="203">
        <v>0</v>
      </c>
      <c r="N4" s="203">
        <v>29.1</v>
      </c>
      <c r="O4" s="203">
        <v>48.87</v>
      </c>
      <c r="P4" s="203">
        <v>60.37</v>
      </c>
      <c r="Q4" s="203">
        <v>5.37</v>
      </c>
      <c r="R4" s="203">
        <v>10.45</v>
      </c>
      <c r="S4" s="203">
        <v>6.5</v>
      </c>
      <c r="T4" s="203">
        <v>0</v>
      </c>
      <c r="U4" s="203">
        <v>236.38</v>
      </c>
      <c r="V4" s="203">
        <v>4.47</v>
      </c>
      <c r="W4" s="203">
        <v>8.58</v>
      </c>
      <c r="X4" s="203">
        <v>36.340000000000003</v>
      </c>
      <c r="Y4" s="203">
        <v>0</v>
      </c>
      <c r="Z4" s="203">
        <v>60.81</v>
      </c>
      <c r="AA4" s="203">
        <v>16.75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5.38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50.24</v>
      </c>
      <c r="L5" s="203">
        <v>63.29</v>
      </c>
      <c r="M5" s="203">
        <v>0</v>
      </c>
      <c r="N5" s="203">
        <v>29.1</v>
      </c>
      <c r="O5" s="203">
        <v>48.87</v>
      </c>
      <c r="P5" s="203">
        <v>60.37</v>
      </c>
      <c r="Q5" s="203">
        <v>5.37</v>
      </c>
      <c r="R5" s="203">
        <v>10.45</v>
      </c>
      <c r="S5" s="203">
        <v>6.5</v>
      </c>
      <c r="T5" s="203">
        <v>0</v>
      </c>
      <c r="U5" s="203">
        <v>236.38</v>
      </c>
      <c r="V5" s="203">
        <v>4.47</v>
      </c>
      <c r="W5" s="203">
        <v>8.58</v>
      </c>
      <c r="X5" s="203">
        <v>36.340000000000003</v>
      </c>
      <c r="Y5" s="203">
        <v>0</v>
      </c>
      <c r="Z5" s="203">
        <v>60.81</v>
      </c>
      <c r="AA5" s="203">
        <v>16.75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5.38</v>
      </c>
      <c r="AJ5" s="203">
        <v>0</v>
      </c>
      <c r="AK5" s="203">
        <v>49.46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50.24</v>
      </c>
      <c r="L6" s="203">
        <v>63.29</v>
      </c>
      <c r="M6" s="203">
        <v>0</v>
      </c>
      <c r="N6" s="203">
        <v>29.1</v>
      </c>
      <c r="O6" s="203">
        <v>48.87</v>
      </c>
      <c r="P6" s="203">
        <v>60.37</v>
      </c>
      <c r="Q6" s="203">
        <v>5.37</v>
      </c>
      <c r="R6" s="203">
        <v>10.45</v>
      </c>
      <c r="S6" s="203">
        <v>6.5</v>
      </c>
      <c r="T6" s="203">
        <v>0</v>
      </c>
      <c r="U6" s="203">
        <v>236.38</v>
      </c>
      <c r="V6" s="203">
        <v>4.47</v>
      </c>
      <c r="W6" s="203">
        <v>8.58</v>
      </c>
      <c r="X6" s="203">
        <v>36.340000000000003</v>
      </c>
      <c r="Y6" s="203">
        <v>0</v>
      </c>
      <c r="Z6" s="203">
        <v>60.81</v>
      </c>
      <c r="AA6" s="203">
        <v>16.75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5.38</v>
      </c>
      <c r="AJ6" s="203">
        <v>0</v>
      </c>
      <c r="AK6" s="203">
        <v>49.46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50.24</v>
      </c>
      <c r="L7" s="203">
        <v>63.29</v>
      </c>
      <c r="M7" s="203">
        <v>0</v>
      </c>
      <c r="N7" s="203">
        <v>29.1</v>
      </c>
      <c r="O7" s="203">
        <v>48.87</v>
      </c>
      <c r="P7" s="203">
        <v>60.37</v>
      </c>
      <c r="Q7" s="203">
        <v>5.37</v>
      </c>
      <c r="R7" s="203">
        <v>10.45</v>
      </c>
      <c r="S7" s="203">
        <v>6.5</v>
      </c>
      <c r="T7" s="203">
        <v>0</v>
      </c>
      <c r="U7" s="203">
        <v>236.38</v>
      </c>
      <c r="V7" s="203">
        <v>4.47</v>
      </c>
      <c r="W7" s="203">
        <v>8.58</v>
      </c>
      <c r="X7" s="203">
        <v>36.340000000000003</v>
      </c>
      <c r="Y7" s="203">
        <v>0</v>
      </c>
      <c r="Z7" s="203">
        <v>60.81</v>
      </c>
      <c r="AA7" s="203">
        <v>16.75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5.38</v>
      </c>
      <c r="AJ7" s="203">
        <v>0</v>
      </c>
      <c r="AK7" s="203">
        <v>49.46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50.24</v>
      </c>
      <c r="L8" s="203">
        <v>63.29</v>
      </c>
      <c r="M8" s="203">
        <v>0</v>
      </c>
      <c r="N8" s="203">
        <v>29.1</v>
      </c>
      <c r="O8" s="203">
        <v>48.87</v>
      </c>
      <c r="P8" s="203">
        <v>60.37</v>
      </c>
      <c r="Q8" s="203">
        <v>5.37</v>
      </c>
      <c r="R8" s="203">
        <v>10.45</v>
      </c>
      <c r="S8" s="203">
        <v>6.5</v>
      </c>
      <c r="T8" s="203">
        <v>0</v>
      </c>
      <c r="U8" s="203">
        <v>236.38</v>
      </c>
      <c r="V8" s="203">
        <v>4.47</v>
      </c>
      <c r="W8" s="203">
        <v>8.58</v>
      </c>
      <c r="X8" s="203">
        <v>36.340000000000003</v>
      </c>
      <c r="Y8" s="203">
        <v>0</v>
      </c>
      <c r="Z8" s="203">
        <v>60.81</v>
      </c>
      <c r="AA8" s="203">
        <v>16.75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5.38</v>
      </c>
      <c r="AJ8" s="203">
        <v>0</v>
      </c>
      <c r="AK8" s="203">
        <v>49.46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50.24</v>
      </c>
      <c r="L9" s="203">
        <v>63.29</v>
      </c>
      <c r="M9" s="203">
        <v>0</v>
      </c>
      <c r="N9" s="203">
        <v>29.1</v>
      </c>
      <c r="O9" s="203">
        <v>48.87</v>
      </c>
      <c r="P9" s="203">
        <v>60.37</v>
      </c>
      <c r="Q9" s="203">
        <v>5.37</v>
      </c>
      <c r="R9" s="203">
        <v>10.45</v>
      </c>
      <c r="S9" s="203">
        <v>6.5</v>
      </c>
      <c r="T9" s="203">
        <v>0</v>
      </c>
      <c r="U9" s="203">
        <v>236.38</v>
      </c>
      <c r="V9" s="203">
        <v>4.47</v>
      </c>
      <c r="W9" s="203">
        <v>8.58</v>
      </c>
      <c r="X9" s="203">
        <v>36.340000000000003</v>
      </c>
      <c r="Y9" s="203">
        <v>0</v>
      </c>
      <c r="Z9" s="203">
        <v>60.81</v>
      </c>
      <c r="AA9" s="203">
        <v>16.75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5.38</v>
      </c>
      <c r="AJ9" s="203">
        <v>0</v>
      </c>
      <c r="AK9" s="203">
        <v>49.46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50.24</v>
      </c>
      <c r="L10" s="203">
        <v>63.29</v>
      </c>
      <c r="M10" s="203">
        <v>0</v>
      </c>
      <c r="N10" s="203">
        <v>29.1</v>
      </c>
      <c r="O10" s="203">
        <v>48.87</v>
      </c>
      <c r="P10" s="203">
        <v>60.37</v>
      </c>
      <c r="Q10" s="203">
        <v>5.37</v>
      </c>
      <c r="R10" s="203">
        <v>10.45</v>
      </c>
      <c r="S10" s="203">
        <v>6.5</v>
      </c>
      <c r="T10" s="203">
        <v>0</v>
      </c>
      <c r="U10" s="203">
        <v>236.38</v>
      </c>
      <c r="V10" s="203">
        <v>4.47</v>
      </c>
      <c r="W10" s="203">
        <v>8.58</v>
      </c>
      <c r="X10" s="203">
        <v>36.340000000000003</v>
      </c>
      <c r="Y10" s="203">
        <v>0</v>
      </c>
      <c r="Z10" s="203">
        <v>60.81</v>
      </c>
      <c r="AA10" s="203">
        <v>16.75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5.38</v>
      </c>
      <c r="AJ10" s="203">
        <v>0</v>
      </c>
      <c r="AK10" s="203">
        <v>49.46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50.24</v>
      </c>
      <c r="L11" s="203">
        <v>18.43</v>
      </c>
      <c r="M11" s="203">
        <v>0</v>
      </c>
      <c r="N11" s="203">
        <v>29.1</v>
      </c>
      <c r="O11" s="203">
        <v>48.87</v>
      </c>
      <c r="P11" s="203">
        <v>60.37</v>
      </c>
      <c r="Q11" s="203">
        <v>5.37</v>
      </c>
      <c r="R11" s="203">
        <v>10.45</v>
      </c>
      <c r="S11" s="203">
        <v>6.5</v>
      </c>
      <c r="T11" s="203">
        <v>0</v>
      </c>
      <c r="U11" s="203">
        <v>236.38</v>
      </c>
      <c r="V11" s="203">
        <v>4.47</v>
      </c>
      <c r="W11" s="203">
        <v>8.58</v>
      </c>
      <c r="X11" s="203">
        <v>36.340000000000003</v>
      </c>
      <c r="Y11" s="203">
        <v>0</v>
      </c>
      <c r="Z11" s="203">
        <v>60.81</v>
      </c>
      <c r="AA11" s="203">
        <v>16.75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5.38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50.24</v>
      </c>
      <c r="L12" s="203">
        <v>18.43</v>
      </c>
      <c r="M12" s="203">
        <v>0</v>
      </c>
      <c r="N12" s="203">
        <v>29.1</v>
      </c>
      <c r="O12" s="203">
        <v>48.87</v>
      </c>
      <c r="P12" s="203">
        <v>60.37</v>
      </c>
      <c r="Q12" s="203">
        <v>5.37</v>
      </c>
      <c r="R12" s="203">
        <v>10.45</v>
      </c>
      <c r="S12" s="203">
        <v>6.5</v>
      </c>
      <c r="T12" s="203">
        <v>0</v>
      </c>
      <c r="U12" s="203">
        <v>236.38</v>
      </c>
      <c r="V12" s="203">
        <v>4.47</v>
      </c>
      <c r="W12" s="203">
        <v>8.58</v>
      </c>
      <c r="X12" s="203">
        <v>36.340000000000003</v>
      </c>
      <c r="Y12" s="203">
        <v>0</v>
      </c>
      <c r="Z12" s="203">
        <v>60.81</v>
      </c>
      <c r="AA12" s="203">
        <v>16.75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5.38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50.24</v>
      </c>
      <c r="L13" s="203">
        <v>18.43</v>
      </c>
      <c r="M13" s="203">
        <v>0</v>
      </c>
      <c r="N13" s="203">
        <v>29.1</v>
      </c>
      <c r="O13" s="203">
        <v>48.87</v>
      </c>
      <c r="P13" s="203">
        <v>60.37</v>
      </c>
      <c r="Q13" s="203">
        <v>5.37</v>
      </c>
      <c r="R13" s="203">
        <v>10.45</v>
      </c>
      <c r="S13" s="203">
        <v>6.5</v>
      </c>
      <c r="T13" s="203">
        <v>0</v>
      </c>
      <c r="U13" s="203">
        <v>236.38</v>
      </c>
      <c r="V13" s="203">
        <v>4.47</v>
      </c>
      <c r="W13" s="203">
        <v>8.58</v>
      </c>
      <c r="X13" s="203">
        <v>36.340000000000003</v>
      </c>
      <c r="Y13" s="203">
        <v>0</v>
      </c>
      <c r="Z13" s="203">
        <v>60.81</v>
      </c>
      <c r="AA13" s="203">
        <v>16.75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5.38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50.24</v>
      </c>
      <c r="L14" s="203">
        <v>18.43</v>
      </c>
      <c r="M14" s="203">
        <v>0</v>
      </c>
      <c r="N14" s="203">
        <v>29.1</v>
      </c>
      <c r="O14" s="203">
        <v>48.87</v>
      </c>
      <c r="P14" s="203">
        <v>60.37</v>
      </c>
      <c r="Q14" s="203">
        <v>5.37</v>
      </c>
      <c r="R14" s="203">
        <v>10.45</v>
      </c>
      <c r="S14" s="203">
        <v>6.5</v>
      </c>
      <c r="T14" s="203">
        <v>0</v>
      </c>
      <c r="U14" s="203">
        <v>236.38</v>
      </c>
      <c r="V14" s="203">
        <v>4.47</v>
      </c>
      <c r="W14" s="203">
        <v>8.58</v>
      </c>
      <c r="X14" s="203">
        <v>36.340000000000003</v>
      </c>
      <c r="Y14" s="203">
        <v>0</v>
      </c>
      <c r="Z14" s="203">
        <v>60.81</v>
      </c>
      <c r="AA14" s="203">
        <v>16.75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5.38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50.24</v>
      </c>
      <c r="L15" s="203">
        <v>18.43</v>
      </c>
      <c r="M15" s="203">
        <v>0</v>
      </c>
      <c r="N15" s="203">
        <v>29.1</v>
      </c>
      <c r="O15" s="203">
        <v>48.87</v>
      </c>
      <c r="P15" s="203">
        <v>60.37</v>
      </c>
      <c r="Q15" s="203">
        <v>5.37</v>
      </c>
      <c r="R15" s="203">
        <v>10.45</v>
      </c>
      <c r="S15" s="203">
        <v>6.5</v>
      </c>
      <c r="T15" s="203">
        <v>0</v>
      </c>
      <c r="U15" s="203">
        <v>236.38</v>
      </c>
      <c r="V15" s="203">
        <v>4.47</v>
      </c>
      <c r="W15" s="203">
        <v>8.58</v>
      </c>
      <c r="X15" s="203">
        <v>36.340000000000003</v>
      </c>
      <c r="Y15" s="203">
        <v>0</v>
      </c>
      <c r="Z15" s="203">
        <v>60.81</v>
      </c>
      <c r="AA15" s="203">
        <v>16.75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5.57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50.24</v>
      </c>
      <c r="L16" s="203">
        <v>18.43</v>
      </c>
      <c r="M16" s="203">
        <v>0</v>
      </c>
      <c r="N16" s="203">
        <v>29.1</v>
      </c>
      <c r="O16" s="203">
        <v>48.87</v>
      </c>
      <c r="P16" s="203">
        <v>60.37</v>
      </c>
      <c r="Q16" s="203">
        <v>5.37</v>
      </c>
      <c r="R16" s="203">
        <v>10.45</v>
      </c>
      <c r="S16" s="203">
        <v>6.5</v>
      </c>
      <c r="T16" s="203">
        <v>0</v>
      </c>
      <c r="U16" s="203">
        <v>236.38</v>
      </c>
      <c r="V16" s="203">
        <v>4.47</v>
      </c>
      <c r="W16" s="203">
        <v>8.58</v>
      </c>
      <c r="X16" s="203">
        <v>36.340000000000003</v>
      </c>
      <c r="Y16" s="203">
        <v>0</v>
      </c>
      <c r="Z16" s="203">
        <v>60.81</v>
      </c>
      <c r="AA16" s="203">
        <v>16.75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5.57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24.25</v>
      </c>
      <c r="L17" s="203">
        <v>18.43</v>
      </c>
      <c r="M17" s="203">
        <v>0</v>
      </c>
      <c r="N17" s="203">
        <v>29.1</v>
      </c>
      <c r="O17" s="203">
        <v>48.87</v>
      </c>
      <c r="P17" s="203">
        <v>60.37</v>
      </c>
      <c r="Q17" s="203">
        <v>5.37</v>
      </c>
      <c r="R17" s="203">
        <v>10.45</v>
      </c>
      <c r="S17" s="203">
        <v>6.5</v>
      </c>
      <c r="T17" s="203">
        <v>0</v>
      </c>
      <c r="U17" s="203">
        <v>236.38</v>
      </c>
      <c r="V17" s="203">
        <v>4.47</v>
      </c>
      <c r="W17" s="203">
        <v>8.58</v>
      </c>
      <c r="X17" s="203">
        <v>36.340000000000003</v>
      </c>
      <c r="Y17" s="203">
        <v>0</v>
      </c>
      <c r="Z17" s="203">
        <v>60.81</v>
      </c>
      <c r="AA17" s="203">
        <v>16.75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5.57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24.25</v>
      </c>
      <c r="L18" s="203">
        <v>18.43</v>
      </c>
      <c r="M18" s="203">
        <v>0</v>
      </c>
      <c r="N18" s="203">
        <v>29.1</v>
      </c>
      <c r="O18" s="203">
        <v>48.87</v>
      </c>
      <c r="P18" s="203">
        <v>60.37</v>
      </c>
      <c r="Q18" s="203">
        <v>5.37</v>
      </c>
      <c r="R18" s="203">
        <v>10.45</v>
      </c>
      <c r="S18" s="203">
        <v>6.5</v>
      </c>
      <c r="T18" s="203">
        <v>0</v>
      </c>
      <c r="U18" s="203">
        <v>236.38</v>
      </c>
      <c r="V18" s="203">
        <v>4.47</v>
      </c>
      <c r="W18" s="203">
        <v>8.58</v>
      </c>
      <c r="X18" s="203">
        <v>36.340000000000003</v>
      </c>
      <c r="Y18" s="203">
        <v>0</v>
      </c>
      <c r="Z18" s="203">
        <v>60.81</v>
      </c>
      <c r="AA18" s="203">
        <v>16.75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5.57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24.25</v>
      </c>
      <c r="L19" s="203">
        <v>18.43</v>
      </c>
      <c r="M19" s="203">
        <v>0</v>
      </c>
      <c r="N19" s="203">
        <v>29.1</v>
      </c>
      <c r="O19" s="203">
        <v>48.87</v>
      </c>
      <c r="P19" s="203">
        <v>60.37</v>
      </c>
      <c r="Q19" s="203">
        <v>1.94</v>
      </c>
      <c r="R19" s="203">
        <v>4.8499999999999996</v>
      </c>
      <c r="S19" s="203">
        <v>2.91</v>
      </c>
      <c r="T19" s="203">
        <v>0</v>
      </c>
      <c r="U19" s="203">
        <v>236.38</v>
      </c>
      <c r="V19" s="203">
        <v>0</v>
      </c>
      <c r="W19" s="203">
        <v>8.58</v>
      </c>
      <c r="X19" s="203">
        <v>36.340000000000003</v>
      </c>
      <c r="Y19" s="203">
        <v>0</v>
      </c>
      <c r="Z19" s="203">
        <v>60.81</v>
      </c>
      <c r="AA19" s="203">
        <v>11.64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5.57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24.25</v>
      </c>
      <c r="L20" s="203">
        <v>18.43</v>
      </c>
      <c r="M20" s="203">
        <v>0</v>
      </c>
      <c r="N20" s="203">
        <v>29.1</v>
      </c>
      <c r="O20" s="203">
        <v>48.87</v>
      </c>
      <c r="P20" s="203">
        <v>60.37</v>
      </c>
      <c r="Q20" s="203">
        <v>1.94</v>
      </c>
      <c r="R20" s="203">
        <v>4.8499999999999996</v>
      </c>
      <c r="S20" s="203">
        <v>2.91</v>
      </c>
      <c r="T20" s="203">
        <v>0</v>
      </c>
      <c r="U20" s="203">
        <v>236.38</v>
      </c>
      <c r="V20" s="203">
        <v>0</v>
      </c>
      <c r="W20" s="203">
        <v>8.58</v>
      </c>
      <c r="X20" s="203">
        <v>36.340000000000003</v>
      </c>
      <c r="Y20" s="203">
        <v>0</v>
      </c>
      <c r="Z20" s="203">
        <v>60.81</v>
      </c>
      <c r="AA20" s="203">
        <v>11.64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5.57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24.25</v>
      </c>
      <c r="L21" s="203">
        <v>18.43</v>
      </c>
      <c r="M21" s="203">
        <v>0</v>
      </c>
      <c r="N21" s="203">
        <v>29.1</v>
      </c>
      <c r="O21" s="203">
        <v>48.87</v>
      </c>
      <c r="P21" s="203">
        <v>60.37</v>
      </c>
      <c r="Q21" s="203">
        <v>1.94</v>
      </c>
      <c r="R21" s="203">
        <v>4.8499999999999996</v>
      </c>
      <c r="S21" s="203">
        <v>2.91</v>
      </c>
      <c r="T21" s="203">
        <v>0</v>
      </c>
      <c r="U21" s="203">
        <v>236.38</v>
      </c>
      <c r="V21" s="203">
        <v>0</v>
      </c>
      <c r="W21" s="203">
        <v>8.58</v>
      </c>
      <c r="X21" s="203">
        <v>36.340000000000003</v>
      </c>
      <c r="Y21" s="203">
        <v>0</v>
      </c>
      <c r="Z21" s="203">
        <v>60.81</v>
      </c>
      <c r="AA21" s="203">
        <v>11.64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5.57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24.25</v>
      </c>
      <c r="L22" s="203">
        <v>18.43</v>
      </c>
      <c r="M22" s="203">
        <v>0</v>
      </c>
      <c r="N22" s="203">
        <v>29.1</v>
      </c>
      <c r="O22" s="203">
        <v>48.87</v>
      </c>
      <c r="P22" s="203">
        <v>60.37</v>
      </c>
      <c r="Q22" s="203">
        <v>1.94</v>
      </c>
      <c r="R22" s="203">
        <v>4.8499999999999996</v>
      </c>
      <c r="S22" s="203">
        <v>2.91</v>
      </c>
      <c r="T22" s="203">
        <v>0</v>
      </c>
      <c r="U22" s="203">
        <v>236.38</v>
      </c>
      <c r="V22" s="203">
        <v>0</v>
      </c>
      <c r="W22" s="203">
        <v>8.58</v>
      </c>
      <c r="X22" s="203">
        <v>36.340000000000003</v>
      </c>
      <c r="Y22" s="203">
        <v>0</v>
      </c>
      <c r="Z22" s="203">
        <v>60.81</v>
      </c>
      <c r="AA22" s="203">
        <v>11.64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5.57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24.25</v>
      </c>
      <c r="L23" s="203">
        <v>18.43</v>
      </c>
      <c r="M23" s="203">
        <v>0</v>
      </c>
      <c r="N23" s="203">
        <v>29.1</v>
      </c>
      <c r="O23" s="203">
        <v>48.87</v>
      </c>
      <c r="P23" s="203">
        <v>60.37</v>
      </c>
      <c r="Q23" s="203">
        <v>1.94</v>
      </c>
      <c r="R23" s="203">
        <v>4.8499999999999996</v>
      </c>
      <c r="S23" s="203">
        <v>2.91</v>
      </c>
      <c r="T23" s="203">
        <v>0</v>
      </c>
      <c r="U23" s="203">
        <v>236.38</v>
      </c>
      <c r="V23" s="203">
        <v>0</v>
      </c>
      <c r="W23" s="203">
        <v>8.58</v>
      </c>
      <c r="X23" s="203">
        <v>36.340000000000003</v>
      </c>
      <c r="Y23" s="203">
        <v>0</v>
      </c>
      <c r="Z23" s="203">
        <v>60.81</v>
      </c>
      <c r="AA23" s="203">
        <v>11.64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5.57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24.25</v>
      </c>
      <c r="L24" s="203">
        <v>18.43</v>
      </c>
      <c r="M24" s="203">
        <v>0</v>
      </c>
      <c r="N24" s="203">
        <v>29.1</v>
      </c>
      <c r="O24" s="203">
        <v>48.87</v>
      </c>
      <c r="P24" s="203">
        <v>60.37</v>
      </c>
      <c r="Q24" s="203">
        <v>1.94</v>
      </c>
      <c r="R24" s="203">
        <v>4.8499999999999996</v>
      </c>
      <c r="S24" s="203">
        <v>2.91</v>
      </c>
      <c r="T24" s="203">
        <v>0</v>
      </c>
      <c r="U24" s="203">
        <v>236.38</v>
      </c>
      <c r="V24" s="203">
        <v>0</v>
      </c>
      <c r="W24" s="203">
        <v>8.58</v>
      </c>
      <c r="X24" s="203">
        <v>36.340000000000003</v>
      </c>
      <c r="Y24" s="203">
        <v>0</v>
      </c>
      <c r="Z24" s="203">
        <v>60.81</v>
      </c>
      <c r="AA24" s="203">
        <v>11.64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5.57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24.25</v>
      </c>
      <c r="L25" s="203">
        <v>18.43</v>
      </c>
      <c r="M25" s="203">
        <v>0</v>
      </c>
      <c r="N25" s="203">
        <v>29.1</v>
      </c>
      <c r="O25" s="203">
        <v>48.87</v>
      </c>
      <c r="P25" s="203">
        <v>60.37</v>
      </c>
      <c r="Q25" s="203">
        <v>5.37</v>
      </c>
      <c r="R25" s="203">
        <v>10.45</v>
      </c>
      <c r="S25" s="203">
        <v>6.5</v>
      </c>
      <c r="T25" s="203">
        <v>0</v>
      </c>
      <c r="U25" s="203">
        <v>236.38</v>
      </c>
      <c r="V25" s="203">
        <v>4.47</v>
      </c>
      <c r="W25" s="203">
        <v>8.58</v>
      </c>
      <c r="X25" s="203">
        <v>36.340000000000003</v>
      </c>
      <c r="Y25" s="203">
        <v>0</v>
      </c>
      <c r="Z25" s="203">
        <v>60.81</v>
      </c>
      <c r="AA25" s="203">
        <v>16.75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5.57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24.25</v>
      </c>
      <c r="L26" s="203">
        <v>18.43</v>
      </c>
      <c r="M26" s="203">
        <v>0</v>
      </c>
      <c r="N26" s="203">
        <v>29.1</v>
      </c>
      <c r="O26" s="203">
        <v>48.87</v>
      </c>
      <c r="P26" s="203">
        <v>60.37</v>
      </c>
      <c r="Q26" s="203">
        <v>5.37</v>
      </c>
      <c r="R26" s="203">
        <v>10.45</v>
      </c>
      <c r="S26" s="203">
        <v>6.5</v>
      </c>
      <c r="T26" s="203">
        <v>0</v>
      </c>
      <c r="U26" s="203">
        <v>236.38</v>
      </c>
      <c r="V26" s="203">
        <v>4.47</v>
      </c>
      <c r="W26" s="203">
        <v>8.58</v>
      </c>
      <c r="X26" s="203">
        <v>36.340000000000003</v>
      </c>
      <c r="Y26" s="203">
        <v>0</v>
      </c>
      <c r="Z26" s="203">
        <v>60.81</v>
      </c>
      <c r="AA26" s="203">
        <v>16.75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5.57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50.24</v>
      </c>
      <c r="L27" s="203">
        <v>63.29</v>
      </c>
      <c r="M27" s="203">
        <v>0</v>
      </c>
      <c r="N27" s="203">
        <v>29.1</v>
      </c>
      <c r="O27" s="203">
        <v>48.87</v>
      </c>
      <c r="P27" s="203">
        <v>60.37</v>
      </c>
      <c r="Q27" s="203">
        <v>5.37</v>
      </c>
      <c r="R27" s="203">
        <v>10.45</v>
      </c>
      <c r="S27" s="203">
        <v>6.5</v>
      </c>
      <c r="T27" s="203">
        <v>0</v>
      </c>
      <c r="U27" s="203">
        <v>236.38</v>
      </c>
      <c r="V27" s="203">
        <v>4.47</v>
      </c>
      <c r="W27" s="203">
        <v>8.58</v>
      </c>
      <c r="X27" s="203">
        <v>36.340000000000003</v>
      </c>
      <c r="Y27" s="203">
        <v>0</v>
      </c>
      <c r="Z27" s="203">
        <v>60.81</v>
      </c>
      <c r="AA27" s="203">
        <v>16.75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5.57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7.66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50.24</v>
      </c>
      <c r="L28" s="203">
        <v>63.29</v>
      </c>
      <c r="M28" s="203">
        <v>0</v>
      </c>
      <c r="N28" s="203">
        <v>29.1</v>
      </c>
      <c r="O28" s="203">
        <v>48.87</v>
      </c>
      <c r="P28" s="203">
        <v>60.37</v>
      </c>
      <c r="Q28" s="203">
        <v>5.37</v>
      </c>
      <c r="R28" s="203">
        <v>10.45</v>
      </c>
      <c r="S28" s="203">
        <v>6.5</v>
      </c>
      <c r="T28" s="203">
        <v>0</v>
      </c>
      <c r="U28" s="203">
        <v>236.38</v>
      </c>
      <c r="V28" s="203">
        <v>4.47</v>
      </c>
      <c r="W28" s="203">
        <v>8.58</v>
      </c>
      <c r="X28" s="203">
        <v>36.340000000000003</v>
      </c>
      <c r="Y28" s="203">
        <v>0</v>
      </c>
      <c r="Z28" s="203">
        <v>60.81</v>
      </c>
      <c r="AA28" s="203">
        <v>16.75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5.57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15.93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50.24</v>
      </c>
      <c r="L29" s="203">
        <v>63.29</v>
      </c>
      <c r="M29" s="203">
        <v>0</v>
      </c>
      <c r="N29" s="203">
        <v>29.1</v>
      </c>
      <c r="O29" s="203">
        <v>48.87</v>
      </c>
      <c r="P29" s="203">
        <v>60.37</v>
      </c>
      <c r="Q29" s="203">
        <v>5.37</v>
      </c>
      <c r="R29" s="203">
        <v>10.45</v>
      </c>
      <c r="S29" s="203">
        <v>6.5</v>
      </c>
      <c r="T29" s="203">
        <v>0</v>
      </c>
      <c r="U29" s="203">
        <v>236.38</v>
      </c>
      <c r="V29" s="203">
        <v>4.47</v>
      </c>
      <c r="W29" s="203">
        <v>8.58</v>
      </c>
      <c r="X29" s="203">
        <v>36.340000000000003</v>
      </c>
      <c r="Y29" s="203">
        <v>0</v>
      </c>
      <c r="Z29" s="203">
        <v>60.81</v>
      </c>
      <c r="AA29" s="203">
        <v>16.75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5.57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23.53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50.24</v>
      </c>
      <c r="L30" s="203">
        <v>63.29</v>
      </c>
      <c r="M30" s="203">
        <v>0</v>
      </c>
      <c r="N30" s="203">
        <v>29.1</v>
      </c>
      <c r="O30" s="203">
        <v>48.87</v>
      </c>
      <c r="P30" s="203">
        <v>60.37</v>
      </c>
      <c r="Q30" s="203">
        <v>5.37</v>
      </c>
      <c r="R30" s="203">
        <v>10.45</v>
      </c>
      <c r="S30" s="203">
        <v>6.5</v>
      </c>
      <c r="T30" s="203">
        <v>0</v>
      </c>
      <c r="U30" s="203">
        <v>236.38</v>
      </c>
      <c r="V30" s="203">
        <v>4.47</v>
      </c>
      <c r="W30" s="203">
        <v>8.58</v>
      </c>
      <c r="X30" s="203">
        <v>36.340000000000003</v>
      </c>
      <c r="Y30" s="203">
        <v>0</v>
      </c>
      <c r="Z30" s="203">
        <v>60.81</v>
      </c>
      <c r="AA30" s="203">
        <v>16.75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5.57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50.24</v>
      </c>
      <c r="L31" s="203">
        <v>63.29</v>
      </c>
      <c r="M31" s="203">
        <v>0</v>
      </c>
      <c r="N31" s="203">
        <v>29.1</v>
      </c>
      <c r="O31" s="203">
        <v>48.87</v>
      </c>
      <c r="P31" s="203">
        <v>60.37</v>
      </c>
      <c r="Q31" s="203">
        <v>5.37</v>
      </c>
      <c r="R31" s="203">
        <v>10.45</v>
      </c>
      <c r="S31" s="203">
        <v>6.5</v>
      </c>
      <c r="T31" s="203">
        <v>0</v>
      </c>
      <c r="U31" s="203">
        <v>236.38</v>
      </c>
      <c r="V31" s="203">
        <v>4.47</v>
      </c>
      <c r="W31" s="203">
        <v>8.58</v>
      </c>
      <c r="X31" s="203">
        <v>36.340000000000003</v>
      </c>
      <c r="Y31" s="203">
        <v>0</v>
      </c>
      <c r="Z31" s="203">
        <v>60.81</v>
      </c>
      <c r="AA31" s="203">
        <v>16.75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5.07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50.24</v>
      </c>
      <c r="L32" s="203">
        <v>63.29</v>
      </c>
      <c r="M32" s="203">
        <v>0</v>
      </c>
      <c r="N32" s="203">
        <v>29.1</v>
      </c>
      <c r="O32" s="203">
        <v>48.87</v>
      </c>
      <c r="P32" s="203">
        <v>60.37</v>
      </c>
      <c r="Q32" s="203">
        <v>5.37</v>
      </c>
      <c r="R32" s="203">
        <v>10.45</v>
      </c>
      <c r="S32" s="203">
        <v>6.5</v>
      </c>
      <c r="T32" s="203">
        <v>0</v>
      </c>
      <c r="U32" s="203">
        <v>236.38</v>
      </c>
      <c r="V32" s="203">
        <v>4.47</v>
      </c>
      <c r="W32" s="203">
        <v>8.58</v>
      </c>
      <c r="X32" s="203">
        <v>36.340000000000003</v>
      </c>
      <c r="Y32" s="203">
        <v>0</v>
      </c>
      <c r="Z32" s="203">
        <v>60.81</v>
      </c>
      <c r="AA32" s="203">
        <v>16.75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5.0999999999999996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26.8</v>
      </c>
      <c r="L33" s="203">
        <v>33.700000000000003</v>
      </c>
      <c r="M33" s="203">
        <v>0</v>
      </c>
      <c r="N33" s="203">
        <v>29.1</v>
      </c>
      <c r="O33" s="203">
        <v>48.87</v>
      </c>
      <c r="P33" s="203">
        <v>60.37</v>
      </c>
      <c r="Q33" s="203">
        <v>5.37</v>
      </c>
      <c r="R33" s="203">
        <v>10.45</v>
      </c>
      <c r="S33" s="203">
        <v>6.5</v>
      </c>
      <c r="T33" s="203">
        <v>0</v>
      </c>
      <c r="U33" s="203">
        <v>236.38</v>
      </c>
      <c r="V33" s="203">
        <v>4.47</v>
      </c>
      <c r="W33" s="203">
        <v>8.58</v>
      </c>
      <c r="X33" s="203">
        <v>36.340000000000003</v>
      </c>
      <c r="Y33" s="203">
        <v>0</v>
      </c>
      <c r="Z33" s="203">
        <v>60.81</v>
      </c>
      <c r="AA33" s="203">
        <v>16.75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5.0999999999999996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26.8</v>
      </c>
      <c r="L34" s="203">
        <v>33.700000000000003</v>
      </c>
      <c r="M34" s="203">
        <v>0</v>
      </c>
      <c r="N34" s="203">
        <v>29.1</v>
      </c>
      <c r="O34" s="203">
        <v>48.87</v>
      </c>
      <c r="P34" s="203">
        <v>60.37</v>
      </c>
      <c r="Q34" s="203">
        <v>5.37</v>
      </c>
      <c r="R34" s="203">
        <v>10.45</v>
      </c>
      <c r="S34" s="203">
        <v>6.5</v>
      </c>
      <c r="T34" s="203">
        <v>0</v>
      </c>
      <c r="U34" s="203">
        <v>236.38</v>
      </c>
      <c r="V34" s="203">
        <v>4.47</v>
      </c>
      <c r="W34" s="203">
        <v>8.58</v>
      </c>
      <c r="X34" s="203">
        <v>36.340000000000003</v>
      </c>
      <c r="Y34" s="203">
        <v>0</v>
      </c>
      <c r="Z34" s="203">
        <v>60.81</v>
      </c>
      <c r="AA34" s="203">
        <v>16.75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5.0999999999999996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27.12</v>
      </c>
      <c r="L35" s="203">
        <v>33.700000000000003</v>
      </c>
      <c r="M35" s="203">
        <v>0</v>
      </c>
      <c r="N35" s="203">
        <v>29.1</v>
      </c>
      <c r="O35" s="203">
        <v>48.87</v>
      </c>
      <c r="P35" s="203">
        <v>60.37</v>
      </c>
      <c r="Q35" s="203">
        <v>0.97</v>
      </c>
      <c r="R35" s="203">
        <v>3</v>
      </c>
      <c r="S35" s="203">
        <v>2</v>
      </c>
      <c r="T35" s="203">
        <v>0</v>
      </c>
      <c r="U35" s="203">
        <v>236.38</v>
      </c>
      <c r="V35" s="203">
        <v>0</v>
      </c>
      <c r="W35" s="203">
        <v>8.58</v>
      </c>
      <c r="X35" s="203">
        <v>36.340000000000003</v>
      </c>
      <c r="Y35" s="203">
        <v>0</v>
      </c>
      <c r="Z35" s="203">
        <v>29.1</v>
      </c>
      <c r="AA35" s="203">
        <v>11.92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5.0999999999999996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27.11</v>
      </c>
      <c r="L36" s="203">
        <v>33.700000000000003</v>
      </c>
      <c r="M36" s="203">
        <v>0</v>
      </c>
      <c r="N36" s="203">
        <v>29.1</v>
      </c>
      <c r="O36" s="203">
        <v>48.87</v>
      </c>
      <c r="P36" s="203">
        <v>60.37</v>
      </c>
      <c r="Q36" s="203">
        <v>0.97</v>
      </c>
      <c r="R36" s="203">
        <v>3</v>
      </c>
      <c r="S36" s="203">
        <v>2</v>
      </c>
      <c r="T36" s="203">
        <v>0</v>
      </c>
      <c r="U36" s="203">
        <v>236.38</v>
      </c>
      <c r="V36" s="203">
        <v>0</v>
      </c>
      <c r="W36" s="203">
        <v>8.58</v>
      </c>
      <c r="X36" s="203">
        <v>36.340000000000003</v>
      </c>
      <c r="Y36" s="203">
        <v>0</v>
      </c>
      <c r="Z36" s="203">
        <v>29.1</v>
      </c>
      <c r="AA36" s="203">
        <v>11.92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5.0999999999999996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27.12</v>
      </c>
      <c r="L37" s="203">
        <v>33.700000000000003</v>
      </c>
      <c r="M37" s="203">
        <v>0</v>
      </c>
      <c r="N37" s="203">
        <v>29.1</v>
      </c>
      <c r="O37" s="203">
        <v>48.87</v>
      </c>
      <c r="P37" s="203">
        <v>60.37</v>
      </c>
      <c r="Q37" s="203">
        <v>0.97</v>
      </c>
      <c r="R37" s="203">
        <v>3</v>
      </c>
      <c r="S37" s="203">
        <v>1.94</v>
      </c>
      <c r="T37" s="203">
        <v>0</v>
      </c>
      <c r="U37" s="203">
        <v>236.38</v>
      </c>
      <c r="V37" s="203">
        <v>0</v>
      </c>
      <c r="W37" s="203">
        <v>8.58</v>
      </c>
      <c r="X37" s="203">
        <v>36.340000000000003</v>
      </c>
      <c r="Y37" s="203">
        <v>0</v>
      </c>
      <c r="Z37" s="203">
        <v>29.1</v>
      </c>
      <c r="AA37" s="203">
        <v>11.92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27.11</v>
      </c>
      <c r="L38" s="203">
        <v>33.700000000000003</v>
      </c>
      <c r="M38" s="203">
        <v>0</v>
      </c>
      <c r="N38" s="203">
        <v>29.1</v>
      </c>
      <c r="O38" s="203">
        <v>48.87</v>
      </c>
      <c r="P38" s="203">
        <v>60.37</v>
      </c>
      <c r="Q38" s="203">
        <v>0.97</v>
      </c>
      <c r="R38" s="203">
        <v>3</v>
      </c>
      <c r="S38" s="203">
        <v>1.94</v>
      </c>
      <c r="T38" s="203">
        <v>0</v>
      </c>
      <c r="U38" s="203">
        <v>236.38</v>
      </c>
      <c r="V38" s="203">
        <v>0</v>
      </c>
      <c r="W38" s="203">
        <v>8.58</v>
      </c>
      <c r="X38" s="203">
        <v>36.340000000000003</v>
      </c>
      <c r="Y38" s="203">
        <v>0</v>
      </c>
      <c r="Z38" s="203">
        <v>29.1</v>
      </c>
      <c r="AA38" s="203">
        <v>11.92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5.0999999999999996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24.25</v>
      </c>
      <c r="L39" s="203">
        <v>33.119999999999997</v>
      </c>
      <c r="M39" s="203">
        <v>0</v>
      </c>
      <c r="N39" s="203">
        <v>29.1</v>
      </c>
      <c r="O39" s="203">
        <v>48.87</v>
      </c>
      <c r="P39" s="203">
        <v>60.37</v>
      </c>
      <c r="Q39" s="203">
        <v>0.97</v>
      </c>
      <c r="R39" s="203">
        <v>3</v>
      </c>
      <c r="S39" s="203">
        <v>1.94</v>
      </c>
      <c r="T39" s="203">
        <v>0</v>
      </c>
      <c r="U39" s="203">
        <v>236.38</v>
      </c>
      <c r="V39" s="203">
        <v>0</v>
      </c>
      <c r="W39" s="203">
        <v>8.58</v>
      </c>
      <c r="X39" s="203">
        <v>36.340000000000003</v>
      </c>
      <c r="Y39" s="203">
        <v>0</v>
      </c>
      <c r="Z39" s="203">
        <v>29.1</v>
      </c>
      <c r="AA39" s="203">
        <v>11.92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24.25</v>
      </c>
      <c r="L40" s="203">
        <v>19.399999999999999</v>
      </c>
      <c r="M40" s="203">
        <v>0</v>
      </c>
      <c r="N40" s="203">
        <v>29.1</v>
      </c>
      <c r="O40" s="203">
        <v>48.87</v>
      </c>
      <c r="P40" s="203">
        <v>60.37</v>
      </c>
      <c r="Q40" s="203">
        <v>0.97</v>
      </c>
      <c r="R40" s="203">
        <v>3</v>
      </c>
      <c r="S40" s="203">
        <v>1.94</v>
      </c>
      <c r="T40" s="203">
        <v>0</v>
      </c>
      <c r="U40" s="203">
        <v>236.38</v>
      </c>
      <c r="V40" s="203">
        <v>0</v>
      </c>
      <c r="W40" s="203">
        <v>8.58</v>
      </c>
      <c r="X40" s="203">
        <v>36.340000000000003</v>
      </c>
      <c r="Y40" s="203">
        <v>0</v>
      </c>
      <c r="Z40" s="203">
        <v>29.1</v>
      </c>
      <c r="AA40" s="203">
        <v>11.92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24.25</v>
      </c>
      <c r="L41" s="203">
        <v>19.399999999999999</v>
      </c>
      <c r="M41" s="203">
        <v>0</v>
      </c>
      <c r="N41" s="203">
        <v>29.1</v>
      </c>
      <c r="O41" s="203">
        <v>48.87</v>
      </c>
      <c r="P41" s="203">
        <v>60.37</v>
      </c>
      <c r="Q41" s="203">
        <v>0.97</v>
      </c>
      <c r="R41" s="203">
        <v>2.91</v>
      </c>
      <c r="S41" s="203">
        <v>1.94</v>
      </c>
      <c r="T41" s="203">
        <v>0</v>
      </c>
      <c r="U41" s="203">
        <v>236.38</v>
      </c>
      <c r="V41" s="203">
        <v>0</v>
      </c>
      <c r="W41" s="203">
        <v>8.58</v>
      </c>
      <c r="X41" s="203">
        <v>36.340000000000003</v>
      </c>
      <c r="Y41" s="203">
        <v>0</v>
      </c>
      <c r="Z41" s="203">
        <v>29.1</v>
      </c>
      <c r="AA41" s="203">
        <v>11.64</v>
      </c>
      <c r="AB41" s="203">
        <v>0</v>
      </c>
      <c r="AC41" s="203">
        <v>7.24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24.25</v>
      </c>
      <c r="L42" s="203">
        <v>19.399999999999999</v>
      </c>
      <c r="M42" s="203">
        <v>0</v>
      </c>
      <c r="N42" s="203">
        <v>29.1</v>
      </c>
      <c r="O42" s="203">
        <v>48.87</v>
      </c>
      <c r="P42" s="203">
        <v>60.37</v>
      </c>
      <c r="Q42" s="203">
        <v>0.97</v>
      </c>
      <c r="R42" s="203">
        <v>2.91</v>
      </c>
      <c r="S42" s="203">
        <v>1.94</v>
      </c>
      <c r="T42" s="203">
        <v>0</v>
      </c>
      <c r="U42" s="203">
        <v>236.38</v>
      </c>
      <c r="V42" s="203">
        <v>0</v>
      </c>
      <c r="W42" s="203">
        <v>8.58</v>
      </c>
      <c r="X42" s="203">
        <v>36.340000000000003</v>
      </c>
      <c r="Y42" s="203">
        <v>0</v>
      </c>
      <c r="Z42" s="203">
        <v>29.1</v>
      </c>
      <c r="AA42" s="203">
        <v>11.64</v>
      </c>
      <c r="AB42" s="203">
        <v>0</v>
      </c>
      <c r="AC42" s="203">
        <v>7.24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24.25</v>
      </c>
      <c r="L43" s="203">
        <v>19.399999999999999</v>
      </c>
      <c r="M43" s="203">
        <v>0</v>
      </c>
      <c r="N43" s="203">
        <v>29.1</v>
      </c>
      <c r="O43" s="203">
        <v>48.87</v>
      </c>
      <c r="P43" s="203">
        <v>60.37</v>
      </c>
      <c r="Q43" s="203">
        <v>0.97</v>
      </c>
      <c r="R43" s="203">
        <v>2.91</v>
      </c>
      <c r="S43" s="203">
        <v>1.94</v>
      </c>
      <c r="T43" s="203">
        <v>0</v>
      </c>
      <c r="U43" s="203">
        <v>236.38</v>
      </c>
      <c r="V43" s="203">
        <v>0</v>
      </c>
      <c r="W43" s="203">
        <v>8.58</v>
      </c>
      <c r="X43" s="203">
        <v>36.340000000000003</v>
      </c>
      <c r="Y43" s="203">
        <v>0</v>
      </c>
      <c r="Z43" s="203">
        <v>29.1</v>
      </c>
      <c r="AA43" s="203">
        <v>11.64</v>
      </c>
      <c r="AB43" s="203">
        <v>0</v>
      </c>
      <c r="AC43" s="203">
        <v>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24.25</v>
      </c>
      <c r="L44" s="203">
        <v>19.399999999999999</v>
      </c>
      <c r="M44" s="203">
        <v>0</v>
      </c>
      <c r="N44" s="203">
        <v>29.1</v>
      </c>
      <c r="O44" s="203">
        <v>48.87</v>
      </c>
      <c r="P44" s="203">
        <v>60.37</v>
      </c>
      <c r="Q44" s="203">
        <v>0.97</v>
      </c>
      <c r="R44" s="203">
        <v>2.91</v>
      </c>
      <c r="S44" s="203">
        <v>1.94</v>
      </c>
      <c r="T44" s="203">
        <v>0</v>
      </c>
      <c r="U44" s="203">
        <v>236.38</v>
      </c>
      <c r="V44" s="203">
        <v>0</v>
      </c>
      <c r="W44" s="203">
        <v>8.58</v>
      </c>
      <c r="X44" s="203">
        <v>36.340000000000003</v>
      </c>
      <c r="Y44" s="203">
        <v>0</v>
      </c>
      <c r="Z44" s="203">
        <v>29.1</v>
      </c>
      <c r="AA44" s="203">
        <v>11.64</v>
      </c>
      <c r="AB44" s="203">
        <v>0</v>
      </c>
      <c r="AC44" s="203">
        <v>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24.25</v>
      </c>
      <c r="L45" s="203">
        <v>19.399999999999999</v>
      </c>
      <c r="M45" s="203">
        <v>0</v>
      </c>
      <c r="N45" s="203">
        <v>29.1</v>
      </c>
      <c r="O45" s="203">
        <v>48.87</v>
      </c>
      <c r="P45" s="203">
        <v>60.37</v>
      </c>
      <c r="Q45" s="203">
        <v>0.97</v>
      </c>
      <c r="R45" s="203">
        <v>2.91</v>
      </c>
      <c r="S45" s="203">
        <v>1.94</v>
      </c>
      <c r="T45" s="203">
        <v>0</v>
      </c>
      <c r="U45" s="203">
        <v>236.38</v>
      </c>
      <c r="V45" s="203">
        <v>0</v>
      </c>
      <c r="W45" s="203">
        <v>8.58</v>
      </c>
      <c r="X45" s="203">
        <v>36.340000000000003</v>
      </c>
      <c r="Y45" s="203">
        <v>0</v>
      </c>
      <c r="Z45" s="203">
        <v>54.73</v>
      </c>
      <c r="AA45" s="203">
        <v>11.64</v>
      </c>
      <c r="AB45" s="203">
        <v>0</v>
      </c>
      <c r="AC45" s="203">
        <v>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24.25</v>
      </c>
      <c r="L46" s="203">
        <v>19.399999999999999</v>
      </c>
      <c r="M46" s="203">
        <v>0</v>
      </c>
      <c r="N46" s="203">
        <v>29.1</v>
      </c>
      <c r="O46" s="203">
        <v>48.87</v>
      </c>
      <c r="P46" s="203">
        <v>60.37</v>
      </c>
      <c r="Q46" s="203">
        <v>0.97</v>
      </c>
      <c r="R46" s="203">
        <v>2.91</v>
      </c>
      <c r="S46" s="203">
        <v>1.94</v>
      </c>
      <c r="T46" s="203">
        <v>0</v>
      </c>
      <c r="U46" s="203">
        <v>236.38</v>
      </c>
      <c r="V46" s="203">
        <v>0</v>
      </c>
      <c r="W46" s="203">
        <v>8.58</v>
      </c>
      <c r="X46" s="203">
        <v>36.340000000000003</v>
      </c>
      <c r="Y46" s="203">
        <v>0</v>
      </c>
      <c r="Z46" s="203">
        <v>54.73</v>
      </c>
      <c r="AA46" s="203">
        <v>11.64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24.25</v>
      </c>
      <c r="L47" s="203">
        <v>19.399999999999999</v>
      </c>
      <c r="M47" s="203">
        <v>0</v>
      </c>
      <c r="N47" s="203">
        <v>29.1</v>
      </c>
      <c r="O47" s="203">
        <v>48.87</v>
      </c>
      <c r="P47" s="203">
        <v>60.37</v>
      </c>
      <c r="Q47" s="203">
        <v>0.97</v>
      </c>
      <c r="R47" s="203">
        <v>2.91</v>
      </c>
      <c r="S47" s="203">
        <v>1.94</v>
      </c>
      <c r="T47" s="203">
        <v>0</v>
      </c>
      <c r="U47" s="203">
        <v>236.38</v>
      </c>
      <c r="V47" s="203">
        <v>0</v>
      </c>
      <c r="W47" s="203">
        <v>8.58</v>
      </c>
      <c r="X47" s="203">
        <v>36.340000000000003</v>
      </c>
      <c r="Y47" s="203">
        <v>0</v>
      </c>
      <c r="Z47" s="203">
        <v>54.73</v>
      </c>
      <c r="AA47" s="203">
        <v>11.64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24.25</v>
      </c>
      <c r="L48" s="203">
        <v>19.399999999999999</v>
      </c>
      <c r="M48" s="203">
        <v>0</v>
      </c>
      <c r="N48" s="203">
        <v>29.1</v>
      </c>
      <c r="O48" s="203">
        <v>48.87</v>
      </c>
      <c r="P48" s="203">
        <v>60.37</v>
      </c>
      <c r="Q48" s="203">
        <v>0.97</v>
      </c>
      <c r="R48" s="203">
        <v>3.01</v>
      </c>
      <c r="S48" s="203">
        <v>1.94</v>
      </c>
      <c r="T48" s="203">
        <v>0</v>
      </c>
      <c r="U48" s="203">
        <v>236.38</v>
      </c>
      <c r="V48" s="203">
        <v>0</v>
      </c>
      <c r="W48" s="203">
        <v>8.58</v>
      </c>
      <c r="X48" s="203">
        <v>36.340000000000003</v>
      </c>
      <c r="Y48" s="203">
        <v>0</v>
      </c>
      <c r="Z48" s="203">
        <v>54.73</v>
      </c>
      <c r="AA48" s="203">
        <v>11.64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24.25</v>
      </c>
      <c r="L49" s="203">
        <v>19.399999999999999</v>
      </c>
      <c r="M49" s="203">
        <v>0</v>
      </c>
      <c r="N49" s="203">
        <v>29.1</v>
      </c>
      <c r="O49" s="203">
        <v>48.87</v>
      </c>
      <c r="P49" s="203">
        <v>60.37</v>
      </c>
      <c r="Q49" s="203">
        <v>0.97</v>
      </c>
      <c r="R49" s="203">
        <v>3.01</v>
      </c>
      <c r="S49" s="203">
        <v>1.98</v>
      </c>
      <c r="T49" s="203">
        <v>0</v>
      </c>
      <c r="U49" s="203">
        <v>236.38</v>
      </c>
      <c r="V49" s="203">
        <v>0</v>
      </c>
      <c r="W49" s="203">
        <v>8.58</v>
      </c>
      <c r="X49" s="203">
        <v>36.340000000000003</v>
      </c>
      <c r="Y49" s="203">
        <v>0</v>
      </c>
      <c r="Z49" s="203">
        <v>54.73</v>
      </c>
      <c r="AA49" s="203">
        <v>11.64</v>
      </c>
      <c r="AB49" s="203">
        <v>0</v>
      </c>
      <c r="AC49" s="203">
        <v>18.36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15.31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24.25</v>
      </c>
      <c r="L50" s="203">
        <v>19.399999999999999</v>
      </c>
      <c r="M50" s="203">
        <v>0</v>
      </c>
      <c r="N50" s="203">
        <v>29.1</v>
      </c>
      <c r="O50" s="203">
        <v>48.87</v>
      </c>
      <c r="P50" s="203">
        <v>60.37</v>
      </c>
      <c r="Q50" s="203">
        <v>0.97</v>
      </c>
      <c r="R50" s="203">
        <v>3.01</v>
      </c>
      <c r="S50" s="203">
        <v>1.98</v>
      </c>
      <c r="T50" s="203">
        <v>0</v>
      </c>
      <c r="U50" s="203">
        <v>236.38</v>
      </c>
      <c r="V50" s="203">
        <v>0</v>
      </c>
      <c r="W50" s="203">
        <v>8.58</v>
      </c>
      <c r="X50" s="203">
        <v>36.340000000000003</v>
      </c>
      <c r="Y50" s="203">
        <v>0</v>
      </c>
      <c r="Z50" s="203">
        <v>54.73</v>
      </c>
      <c r="AA50" s="203">
        <v>11.64</v>
      </c>
      <c r="AB50" s="203">
        <v>0</v>
      </c>
      <c r="AC50" s="203">
        <v>18.36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15.96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24.25</v>
      </c>
      <c r="L51" s="203">
        <v>29.1</v>
      </c>
      <c r="M51" s="203">
        <v>0</v>
      </c>
      <c r="N51" s="203">
        <v>29.1</v>
      </c>
      <c r="O51" s="203">
        <v>48.87</v>
      </c>
      <c r="P51" s="203">
        <v>60.37</v>
      </c>
      <c r="Q51" s="203">
        <v>1.94</v>
      </c>
      <c r="R51" s="203">
        <v>3.4</v>
      </c>
      <c r="S51" s="203">
        <v>1.99</v>
      </c>
      <c r="T51" s="203">
        <v>0</v>
      </c>
      <c r="U51" s="203">
        <v>236.38</v>
      </c>
      <c r="V51" s="203">
        <v>4.47</v>
      </c>
      <c r="W51" s="203">
        <v>8.58</v>
      </c>
      <c r="X51" s="203">
        <v>36.340000000000003</v>
      </c>
      <c r="Y51" s="203">
        <v>0</v>
      </c>
      <c r="Z51" s="203">
        <v>54.73</v>
      </c>
      <c r="AA51" s="203">
        <v>16.75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24.25</v>
      </c>
      <c r="L52" s="203">
        <v>29.1</v>
      </c>
      <c r="M52" s="203">
        <v>0</v>
      </c>
      <c r="N52" s="203">
        <v>29.1</v>
      </c>
      <c r="O52" s="203">
        <v>48.87</v>
      </c>
      <c r="P52" s="203">
        <v>60.37</v>
      </c>
      <c r="Q52" s="203">
        <v>1.94</v>
      </c>
      <c r="R52" s="203">
        <v>3.4</v>
      </c>
      <c r="S52" s="203">
        <v>1.99</v>
      </c>
      <c r="T52" s="203">
        <v>0</v>
      </c>
      <c r="U52" s="203">
        <v>236.38</v>
      </c>
      <c r="V52" s="203">
        <v>4.47</v>
      </c>
      <c r="W52" s="203">
        <v>8.58</v>
      </c>
      <c r="X52" s="203">
        <v>36.340000000000003</v>
      </c>
      <c r="Y52" s="203">
        <v>0</v>
      </c>
      <c r="Z52" s="203">
        <v>54.73</v>
      </c>
      <c r="AA52" s="203">
        <v>16.75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24.25</v>
      </c>
      <c r="L53" s="203">
        <v>29.1</v>
      </c>
      <c r="M53" s="203">
        <v>0</v>
      </c>
      <c r="N53" s="203">
        <v>29.1</v>
      </c>
      <c r="O53" s="203">
        <v>48.87</v>
      </c>
      <c r="P53" s="203">
        <v>60.37</v>
      </c>
      <c r="Q53" s="203">
        <v>1.94</v>
      </c>
      <c r="R53" s="203">
        <v>3.4</v>
      </c>
      <c r="S53" s="203">
        <v>1.98</v>
      </c>
      <c r="T53" s="203">
        <v>0</v>
      </c>
      <c r="U53" s="203">
        <v>236.38</v>
      </c>
      <c r="V53" s="203">
        <v>4.47</v>
      </c>
      <c r="W53" s="203">
        <v>8.58</v>
      </c>
      <c r="X53" s="203">
        <v>36.340000000000003</v>
      </c>
      <c r="Y53" s="203">
        <v>0</v>
      </c>
      <c r="Z53" s="203">
        <v>54.73</v>
      </c>
      <c r="AA53" s="203">
        <v>16.75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24.25</v>
      </c>
      <c r="L54" s="203">
        <v>29.1</v>
      </c>
      <c r="M54" s="203">
        <v>0</v>
      </c>
      <c r="N54" s="203">
        <v>29.1</v>
      </c>
      <c r="O54" s="203">
        <v>48.87</v>
      </c>
      <c r="P54" s="203">
        <v>60.37</v>
      </c>
      <c r="Q54" s="203">
        <v>1.94</v>
      </c>
      <c r="R54" s="203">
        <v>3.4</v>
      </c>
      <c r="S54" s="203">
        <v>1.98</v>
      </c>
      <c r="T54" s="203">
        <v>0</v>
      </c>
      <c r="U54" s="203">
        <v>236.38</v>
      </c>
      <c r="V54" s="203">
        <v>4.47</v>
      </c>
      <c r="W54" s="203">
        <v>8.58</v>
      </c>
      <c r="X54" s="203">
        <v>36.340000000000003</v>
      </c>
      <c r="Y54" s="203">
        <v>0</v>
      </c>
      <c r="Z54" s="203">
        <v>54.73</v>
      </c>
      <c r="AA54" s="203">
        <v>16.75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24.25</v>
      </c>
      <c r="L55" s="203">
        <v>29.1</v>
      </c>
      <c r="M55" s="203">
        <v>0</v>
      </c>
      <c r="N55" s="203">
        <v>29.1</v>
      </c>
      <c r="O55" s="203">
        <v>48.87</v>
      </c>
      <c r="P55" s="203">
        <v>60.37</v>
      </c>
      <c r="Q55" s="203">
        <v>1.94</v>
      </c>
      <c r="R55" s="203">
        <v>3.4</v>
      </c>
      <c r="S55" s="203">
        <v>1.99</v>
      </c>
      <c r="T55" s="203">
        <v>0</v>
      </c>
      <c r="U55" s="203">
        <v>236.38</v>
      </c>
      <c r="V55" s="203">
        <v>4.47</v>
      </c>
      <c r="W55" s="203">
        <v>8.58</v>
      </c>
      <c r="X55" s="203">
        <v>36.340000000000003</v>
      </c>
      <c r="Y55" s="203">
        <v>0</v>
      </c>
      <c r="Z55" s="203">
        <v>54.73</v>
      </c>
      <c r="AA55" s="203">
        <v>16.75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4.83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24.25</v>
      </c>
      <c r="L56" s="203">
        <v>29.1</v>
      </c>
      <c r="M56" s="203">
        <v>0</v>
      </c>
      <c r="N56" s="203">
        <v>29.1</v>
      </c>
      <c r="O56" s="203">
        <v>48.87</v>
      </c>
      <c r="P56" s="203">
        <v>60.37</v>
      </c>
      <c r="Q56" s="203">
        <v>1.94</v>
      </c>
      <c r="R56" s="203">
        <v>3.4</v>
      </c>
      <c r="S56" s="203">
        <v>1.99</v>
      </c>
      <c r="T56" s="203">
        <v>0</v>
      </c>
      <c r="U56" s="203">
        <v>236.38</v>
      </c>
      <c r="V56" s="203">
        <v>4.47</v>
      </c>
      <c r="W56" s="203">
        <v>8.58</v>
      </c>
      <c r="X56" s="203">
        <v>36.340000000000003</v>
      </c>
      <c r="Y56" s="203">
        <v>0</v>
      </c>
      <c r="Z56" s="203">
        <v>54.73</v>
      </c>
      <c r="AA56" s="203">
        <v>16.75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50.24</v>
      </c>
      <c r="L57" s="203">
        <v>29.1</v>
      </c>
      <c r="M57" s="203">
        <v>0</v>
      </c>
      <c r="N57" s="203">
        <v>29.1</v>
      </c>
      <c r="O57" s="203">
        <v>48.87</v>
      </c>
      <c r="P57" s="203">
        <v>60.37</v>
      </c>
      <c r="Q57" s="203">
        <v>1.94</v>
      </c>
      <c r="R57" s="203">
        <v>2.91</v>
      </c>
      <c r="S57" s="203">
        <v>1.94</v>
      </c>
      <c r="T57" s="203">
        <v>0</v>
      </c>
      <c r="U57" s="203">
        <v>236.38</v>
      </c>
      <c r="V57" s="203">
        <v>4.47</v>
      </c>
      <c r="W57" s="203">
        <v>8.58</v>
      </c>
      <c r="X57" s="203">
        <v>36.340000000000003</v>
      </c>
      <c r="Y57" s="203">
        <v>0</v>
      </c>
      <c r="Z57" s="203">
        <v>54.73</v>
      </c>
      <c r="AA57" s="203">
        <v>16.75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50.24</v>
      </c>
      <c r="L58" s="203">
        <v>43.65</v>
      </c>
      <c r="M58" s="203">
        <v>0</v>
      </c>
      <c r="N58" s="203">
        <v>29.1</v>
      </c>
      <c r="O58" s="203">
        <v>48.87</v>
      </c>
      <c r="P58" s="203">
        <v>60.37</v>
      </c>
      <c r="Q58" s="203">
        <v>1.94</v>
      </c>
      <c r="R58" s="203">
        <v>2.91</v>
      </c>
      <c r="S58" s="203">
        <v>1.94</v>
      </c>
      <c r="T58" s="203">
        <v>0</v>
      </c>
      <c r="U58" s="203">
        <v>236.38</v>
      </c>
      <c r="V58" s="203">
        <v>4.47</v>
      </c>
      <c r="W58" s="203">
        <v>8.58</v>
      </c>
      <c r="X58" s="203">
        <v>36.340000000000003</v>
      </c>
      <c r="Y58" s="203">
        <v>0</v>
      </c>
      <c r="Z58" s="203">
        <v>54.73</v>
      </c>
      <c r="AA58" s="203">
        <v>16.75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50.24</v>
      </c>
      <c r="L59" s="203">
        <v>43.65</v>
      </c>
      <c r="M59" s="203">
        <v>0</v>
      </c>
      <c r="N59" s="203">
        <v>29.1</v>
      </c>
      <c r="O59" s="203">
        <v>48.87</v>
      </c>
      <c r="P59" s="203">
        <v>60.37</v>
      </c>
      <c r="Q59" s="203">
        <v>5.37</v>
      </c>
      <c r="R59" s="203">
        <v>10.45</v>
      </c>
      <c r="S59" s="203">
        <v>6.5</v>
      </c>
      <c r="T59" s="203">
        <v>0</v>
      </c>
      <c r="U59" s="203">
        <v>236.38</v>
      </c>
      <c r="V59" s="203">
        <v>4.47</v>
      </c>
      <c r="W59" s="203">
        <v>8.58</v>
      </c>
      <c r="X59" s="203">
        <v>36.340000000000003</v>
      </c>
      <c r="Y59" s="203">
        <v>0</v>
      </c>
      <c r="Z59" s="203">
        <v>54.73</v>
      </c>
      <c r="AA59" s="203">
        <v>16.75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50.24</v>
      </c>
      <c r="L60" s="203">
        <v>63.29</v>
      </c>
      <c r="M60" s="203">
        <v>0</v>
      </c>
      <c r="N60" s="203">
        <v>29.1</v>
      </c>
      <c r="O60" s="203">
        <v>48.87</v>
      </c>
      <c r="P60" s="203">
        <v>60.37</v>
      </c>
      <c r="Q60" s="203">
        <v>5.37</v>
      </c>
      <c r="R60" s="203">
        <v>10.45</v>
      </c>
      <c r="S60" s="203">
        <v>6.5</v>
      </c>
      <c r="T60" s="203">
        <v>0</v>
      </c>
      <c r="U60" s="203">
        <v>236.38</v>
      </c>
      <c r="V60" s="203">
        <v>4.47</v>
      </c>
      <c r="W60" s="203">
        <v>8.58</v>
      </c>
      <c r="X60" s="203">
        <v>36.340000000000003</v>
      </c>
      <c r="Y60" s="203">
        <v>0</v>
      </c>
      <c r="Z60" s="203">
        <v>54.73</v>
      </c>
      <c r="AA60" s="203">
        <v>16.75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50.24</v>
      </c>
      <c r="L61" s="203">
        <v>63.29</v>
      </c>
      <c r="M61" s="203">
        <v>0</v>
      </c>
      <c r="N61" s="203">
        <v>29.1</v>
      </c>
      <c r="O61" s="203">
        <v>48.87</v>
      </c>
      <c r="P61" s="203">
        <v>60.37</v>
      </c>
      <c r="Q61" s="203">
        <v>5.37</v>
      </c>
      <c r="R61" s="203">
        <v>10.45</v>
      </c>
      <c r="S61" s="203">
        <v>6.5</v>
      </c>
      <c r="T61" s="203">
        <v>0</v>
      </c>
      <c r="U61" s="203">
        <v>236.38</v>
      </c>
      <c r="V61" s="203">
        <v>4.47</v>
      </c>
      <c r="W61" s="203">
        <v>8.58</v>
      </c>
      <c r="X61" s="203">
        <v>36.340000000000003</v>
      </c>
      <c r="Y61" s="203">
        <v>0</v>
      </c>
      <c r="Z61" s="203">
        <v>54.73</v>
      </c>
      <c r="AA61" s="203">
        <v>16.75</v>
      </c>
      <c r="AB61" s="203">
        <v>0</v>
      </c>
      <c r="AC61" s="203">
        <v>16.13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12.73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50.24</v>
      </c>
      <c r="L62" s="203">
        <v>63.29</v>
      </c>
      <c r="M62" s="203">
        <v>0</v>
      </c>
      <c r="N62" s="203">
        <v>29.1</v>
      </c>
      <c r="O62" s="203">
        <v>48.87</v>
      </c>
      <c r="P62" s="203">
        <v>60.37</v>
      </c>
      <c r="Q62" s="203">
        <v>5.37</v>
      </c>
      <c r="R62" s="203">
        <v>10.45</v>
      </c>
      <c r="S62" s="203">
        <v>6.5</v>
      </c>
      <c r="T62" s="203">
        <v>0</v>
      </c>
      <c r="U62" s="203">
        <v>236.38</v>
      </c>
      <c r="V62" s="203">
        <v>4.47</v>
      </c>
      <c r="W62" s="203">
        <v>8.58</v>
      </c>
      <c r="X62" s="203">
        <v>36.340000000000003</v>
      </c>
      <c r="Y62" s="203">
        <v>0</v>
      </c>
      <c r="Z62" s="203">
        <v>54.73</v>
      </c>
      <c r="AA62" s="203">
        <v>16.75</v>
      </c>
      <c r="AB62" s="203">
        <v>0</v>
      </c>
      <c r="AC62" s="203">
        <v>16.13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13.33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50.24</v>
      </c>
      <c r="L63" s="203">
        <v>63.29</v>
      </c>
      <c r="M63" s="203">
        <v>0</v>
      </c>
      <c r="N63" s="203">
        <v>29.1</v>
      </c>
      <c r="O63" s="203">
        <v>48.87</v>
      </c>
      <c r="P63" s="203">
        <v>60.37</v>
      </c>
      <c r="Q63" s="203">
        <v>5.37</v>
      </c>
      <c r="R63" s="203">
        <v>10.45</v>
      </c>
      <c r="S63" s="203">
        <v>6.5</v>
      </c>
      <c r="T63" s="203">
        <v>0</v>
      </c>
      <c r="U63" s="203">
        <v>236.38</v>
      </c>
      <c r="V63" s="203">
        <v>4.47</v>
      </c>
      <c r="W63" s="203">
        <v>8.58</v>
      </c>
      <c r="X63" s="203">
        <v>36.340000000000003</v>
      </c>
      <c r="Y63" s="203">
        <v>0</v>
      </c>
      <c r="Z63" s="203">
        <v>54.73</v>
      </c>
      <c r="AA63" s="203">
        <v>16.75</v>
      </c>
      <c r="AB63" s="203">
        <v>0</v>
      </c>
      <c r="AC63" s="203">
        <v>16.13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13.33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50.24</v>
      </c>
      <c r="L64" s="203">
        <v>63.29</v>
      </c>
      <c r="M64" s="203">
        <v>0</v>
      </c>
      <c r="N64" s="203">
        <v>29.1</v>
      </c>
      <c r="O64" s="203">
        <v>48.87</v>
      </c>
      <c r="P64" s="203">
        <v>60.37</v>
      </c>
      <c r="Q64" s="203">
        <v>5.37</v>
      </c>
      <c r="R64" s="203">
        <v>10.45</v>
      </c>
      <c r="S64" s="203">
        <v>6.5</v>
      </c>
      <c r="T64" s="203">
        <v>0</v>
      </c>
      <c r="U64" s="203">
        <v>236.38</v>
      </c>
      <c r="V64" s="203">
        <v>4.47</v>
      </c>
      <c r="W64" s="203">
        <v>8.58</v>
      </c>
      <c r="X64" s="203">
        <v>36.340000000000003</v>
      </c>
      <c r="Y64" s="203">
        <v>0</v>
      </c>
      <c r="Z64" s="203">
        <v>54.73</v>
      </c>
      <c r="AA64" s="203">
        <v>16.75</v>
      </c>
      <c r="AB64" s="203">
        <v>0</v>
      </c>
      <c r="AC64" s="203">
        <v>16.13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13.33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50.24</v>
      </c>
      <c r="L65" s="203">
        <v>63.29</v>
      </c>
      <c r="M65" s="203">
        <v>0</v>
      </c>
      <c r="N65" s="203">
        <v>29.1</v>
      </c>
      <c r="O65" s="203">
        <v>48.87</v>
      </c>
      <c r="P65" s="203">
        <v>60.37</v>
      </c>
      <c r="Q65" s="203">
        <v>5.37</v>
      </c>
      <c r="R65" s="203">
        <v>10.45</v>
      </c>
      <c r="S65" s="203">
        <v>6.5</v>
      </c>
      <c r="T65" s="203">
        <v>0</v>
      </c>
      <c r="U65" s="203">
        <v>236.38</v>
      </c>
      <c r="V65" s="203">
        <v>4.47</v>
      </c>
      <c r="W65" s="203">
        <v>8.58</v>
      </c>
      <c r="X65" s="203">
        <v>36.340000000000003</v>
      </c>
      <c r="Y65" s="203">
        <v>0</v>
      </c>
      <c r="Z65" s="203">
        <v>54.73</v>
      </c>
      <c r="AA65" s="203">
        <v>16.75</v>
      </c>
      <c r="AB65" s="203">
        <v>0</v>
      </c>
      <c r="AC65" s="203">
        <v>16.13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13.33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50.24</v>
      </c>
      <c r="L66" s="203">
        <v>63.29</v>
      </c>
      <c r="M66" s="203">
        <v>0</v>
      </c>
      <c r="N66" s="203">
        <v>29.1</v>
      </c>
      <c r="O66" s="203">
        <v>48.87</v>
      </c>
      <c r="P66" s="203">
        <v>60.37</v>
      </c>
      <c r="Q66" s="203">
        <v>5.37</v>
      </c>
      <c r="R66" s="203">
        <v>10.45</v>
      </c>
      <c r="S66" s="203">
        <v>6.5</v>
      </c>
      <c r="T66" s="203">
        <v>0</v>
      </c>
      <c r="U66" s="203">
        <v>236.38</v>
      </c>
      <c r="V66" s="203">
        <v>4.47</v>
      </c>
      <c r="W66" s="203">
        <v>8.58</v>
      </c>
      <c r="X66" s="203">
        <v>36.340000000000003</v>
      </c>
      <c r="Y66" s="203">
        <v>0</v>
      </c>
      <c r="Z66" s="203">
        <v>54.73</v>
      </c>
      <c r="AA66" s="203">
        <v>16.75</v>
      </c>
      <c r="AB66" s="203">
        <v>0</v>
      </c>
      <c r="AC66" s="203">
        <v>16.13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13.33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50.24</v>
      </c>
      <c r="L67" s="203">
        <v>63.29</v>
      </c>
      <c r="M67" s="203">
        <v>0</v>
      </c>
      <c r="N67" s="203">
        <v>29.1</v>
      </c>
      <c r="O67" s="203">
        <v>48.87</v>
      </c>
      <c r="P67" s="203">
        <v>60.37</v>
      </c>
      <c r="Q67" s="203">
        <v>5.37</v>
      </c>
      <c r="R67" s="203">
        <v>10.45</v>
      </c>
      <c r="S67" s="203">
        <v>6.5</v>
      </c>
      <c r="T67" s="203">
        <v>0</v>
      </c>
      <c r="U67" s="203">
        <v>236.38</v>
      </c>
      <c r="V67" s="203">
        <v>4.47</v>
      </c>
      <c r="W67" s="203">
        <v>8.58</v>
      </c>
      <c r="X67" s="203">
        <v>36.340000000000003</v>
      </c>
      <c r="Y67" s="203">
        <v>0</v>
      </c>
      <c r="Z67" s="203">
        <v>54.73</v>
      </c>
      <c r="AA67" s="203">
        <v>16.75</v>
      </c>
      <c r="AB67" s="203">
        <v>0</v>
      </c>
      <c r="AC67" s="203">
        <v>16.13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12.73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50.24</v>
      </c>
      <c r="L68" s="203">
        <v>63.29</v>
      </c>
      <c r="M68" s="203">
        <v>0</v>
      </c>
      <c r="N68" s="203">
        <v>29.1</v>
      </c>
      <c r="O68" s="203">
        <v>48.87</v>
      </c>
      <c r="P68" s="203">
        <v>60.37</v>
      </c>
      <c r="Q68" s="203">
        <v>5.37</v>
      </c>
      <c r="R68" s="203">
        <v>10.45</v>
      </c>
      <c r="S68" s="203">
        <v>6.5</v>
      </c>
      <c r="T68" s="203">
        <v>0</v>
      </c>
      <c r="U68" s="203">
        <v>236.38</v>
      </c>
      <c r="V68" s="203">
        <v>4.47</v>
      </c>
      <c r="W68" s="203">
        <v>8.58</v>
      </c>
      <c r="X68" s="203">
        <v>36.340000000000003</v>
      </c>
      <c r="Y68" s="203">
        <v>0</v>
      </c>
      <c r="Z68" s="203">
        <v>54.73</v>
      </c>
      <c r="AA68" s="203">
        <v>16.75</v>
      </c>
      <c r="AB68" s="203">
        <v>0</v>
      </c>
      <c r="AC68" s="203">
        <v>16.13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13.33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50.24</v>
      </c>
      <c r="L69" s="203">
        <v>63.29</v>
      </c>
      <c r="M69" s="203">
        <v>0</v>
      </c>
      <c r="N69" s="203">
        <v>29.1</v>
      </c>
      <c r="O69" s="203">
        <v>48.87</v>
      </c>
      <c r="P69" s="203">
        <v>60.37</v>
      </c>
      <c r="Q69" s="203">
        <v>5.37</v>
      </c>
      <c r="R69" s="203">
        <v>10.45</v>
      </c>
      <c r="S69" s="203">
        <v>6.5</v>
      </c>
      <c r="T69" s="203">
        <v>0</v>
      </c>
      <c r="U69" s="203">
        <v>236.38</v>
      </c>
      <c r="V69" s="203">
        <v>4.47</v>
      </c>
      <c r="W69" s="203">
        <v>8.58</v>
      </c>
      <c r="X69" s="203">
        <v>36.340000000000003</v>
      </c>
      <c r="Y69" s="203">
        <v>0</v>
      </c>
      <c r="Z69" s="203">
        <v>54.73</v>
      </c>
      <c r="AA69" s="203">
        <v>16.75</v>
      </c>
      <c r="AB69" s="203">
        <v>0</v>
      </c>
      <c r="AC69" s="203">
        <v>16.13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13.33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50.24</v>
      </c>
      <c r="L70" s="203">
        <v>63.29</v>
      </c>
      <c r="M70" s="203">
        <v>0</v>
      </c>
      <c r="N70" s="203">
        <v>29.1</v>
      </c>
      <c r="O70" s="203">
        <v>48.87</v>
      </c>
      <c r="P70" s="203">
        <v>60.37</v>
      </c>
      <c r="Q70" s="203">
        <v>5.37</v>
      </c>
      <c r="R70" s="203">
        <v>10.45</v>
      </c>
      <c r="S70" s="203">
        <v>6.5</v>
      </c>
      <c r="T70" s="203">
        <v>0</v>
      </c>
      <c r="U70" s="203">
        <v>236.38</v>
      </c>
      <c r="V70" s="203">
        <v>4.47</v>
      </c>
      <c r="W70" s="203">
        <v>8.58</v>
      </c>
      <c r="X70" s="203">
        <v>36.340000000000003</v>
      </c>
      <c r="Y70" s="203">
        <v>0</v>
      </c>
      <c r="Z70" s="203">
        <v>54.73</v>
      </c>
      <c r="AA70" s="203">
        <v>16.75</v>
      </c>
      <c r="AB70" s="203">
        <v>0</v>
      </c>
      <c r="AC70" s="203">
        <v>16.13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13.33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50.24</v>
      </c>
      <c r="L71" s="203">
        <v>63.29</v>
      </c>
      <c r="M71" s="203">
        <v>0</v>
      </c>
      <c r="N71" s="203">
        <v>29.1</v>
      </c>
      <c r="O71" s="203">
        <v>48.87</v>
      </c>
      <c r="P71" s="203">
        <v>60.37</v>
      </c>
      <c r="Q71" s="203">
        <v>5.37</v>
      </c>
      <c r="R71" s="203">
        <v>10.45</v>
      </c>
      <c r="S71" s="203">
        <v>6.5</v>
      </c>
      <c r="T71" s="203">
        <v>0</v>
      </c>
      <c r="U71" s="203">
        <v>236.38</v>
      </c>
      <c r="V71" s="203">
        <v>4.47</v>
      </c>
      <c r="W71" s="203">
        <v>8.58</v>
      </c>
      <c r="X71" s="203">
        <v>36.340000000000003</v>
      </c>
      <c r="Y71" s="203">
        <v>0</v>
      </c>
      <c r="Z71" s="203">
        <v>54.73</v>
      </c>
      <c r="AA71" s="203">
        <v>16.75</v>
      </c>
      <c r="AB71" s="203">
        <v>0</v>
      </c>
      <c r="AC71" s="203">
        <v>16.13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13.33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50.24</v>
      </c>
      <c r="L72" s="203">
        <v>63.29</v>
      </c>
      <c r="M72" s="203">
        <v>0</v>
      </c>
      <c r="N72" s="203">
        <v>29.1</v>
      </c>
      <c r="O72" s="203">
        <v>48.87</v>
      </c>
      <c r="P72" s="203">
        <v>60.37</v>
      </c>
      <c r="Q72" s="203">
        <v>5.37</v>
      </c>
      <c r="R72" s="203">
        <v>10.45</v>
      </c>
      <c r="S72" s="203">
        <v>6.5</v>
      </c>
      <c r="T72" s="203">
        <v>0</v>
      </c>
      <c r="U72" s="203">
        <v>236.38</v>
      </c>
      <c r="V72" s="203">
        <v>4.47</v>
      </c>
      <c r="W72" s="203">
        <v>8.58</v>
      </c>
      <c r="X72" s="203">
        <v>36.340000000000003</v>
      </c>
      <c r="Y72" s="203">
        <v>0</v>
      </c>
      <c r="Z72" s="203">
        <v>54.73</v>
      </c>
      <c r="AA72" s="203">
        <v>16.75</v>
      </c>
      <c r="AB72" s="203">
        <v>0</v>
      </c>
      <c r="AC72" s="203">
        <v>16.13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13.33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23.06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50.24</v>
      </c>
      <c r="L73" s="203">
        <v>63.29</v>
      </c>
      <c r="M73" s="203">
        <v>0</v>
      </c>
      <c r="N73" s="203">
        <v>29.1</v>
      </c>
      <c r="O73" s="203">
        <v>48.87</v>
      </c>
      <c r="P73" s="203">
        <v>60.37</v>
      </c>
      <c r="Q73" s="203">
        <v>5.37</v>
      </c>
      <c r="R73" s="203">
        <v>10.45</v>
      </c>
      <c r="S73" s="203">
        <v>6.5</v>
      </c>
      <c r="T73" s="203">
        <v>0</v>
      </c>
      <c r="U73" s="203">
        <v>236.38</v>
      </c>
      <c r="V73" s="203">
        <v>4.47</v>
      </c>
      <c r="W73" s="203">
        <v>8.58</v>
      </c>
      <c r="X73" s="203">
        <v>36.340000000000003</v>
      </c>
      <c r="Y73" s="203">
        <v>0</v>
      </c>
      <c r="Z73" s="203">
        <v>54.73</v>
      </c>
      <c r="AA73" s="203">
        <v>16.75</v>
      </c>
      <c r="AB73" s="203">
        <v>0</v>
      </c>
      <c r="AC73" s="203">
        <v>16.13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12.73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14.63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50.24</v>
      </c>
      <c r="L74" s="203">
        <v>63.29</v>
      </c>
      <c r="M74" s="203">
        <v>0</v>
      </c>
      <c r="N74" s="203">
        <v>29.1</v>
      </c>
      <c r="O74" s="203">
        <v>48.87</v>
      </c>
      <c r="P74" s="203">
        <v>60.37</v>
      </c>
      <c r="Q74" s="203">
        <v>5.37</v>
      </c>
      <c r="R74" s="203">
        <v>10.45</v>
      </c>
      <c r="S74" s="203">
        <v>6.5</v>
      </c>
      <c r="T74" s="203">
        <v>0</v>
      </c>
      <c r="U74" s="203">
        <v>236.38</v>
      </c>
      <c r="V74" s="203">
        <v>4.47</v>
      </c>
      <c r="W74" s="203">
        <v>8.58</v>
      </c>
      <c r="X74" s="203">
        <v>36.340000000000003</v>
      </c>
      <c r="Y74" s="203">
        <v>0</v>
      </c>
      <c r="Z74" s="203">
        <v>54.73</v>
      </c>
      <c r="AA74" s="203">
        <v>16.75</v>
      </c>
      <c r="AB74" s="203">
        <v>0</v>
      </c>
      <c r="AC74" s="203">
        <v>16.13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13.33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8.81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50.24</v>
      </c>
      <c r="L75" s="203">
        <v>63.29</v>
      </c>
      <c r="M75" s="203">
        <v>0</v>
      </c>
      <c r="N75" s="203">
        <v>29.1</v>
      </c>
      <c r="O75" s="203">
        <v>48.87</v>
      </c>
      <c r="P75" s="203">
        <v>60.37</v>
      </c>
      <c r="Q75" s="203">
        <v>5.37</v>
      </c>
      <c r="R75" s="203">
        <v>10.45</v>
      </c>
      <c r="S75" s="203">
        <v>6.5</v>
      </c>
      <c r="T75" s="203">
        <v>0</v>
      </c>
      <c r="U75" s="203">
        <v>236.38</v>
      </c>
      <c r="V75" s="203">
        <v>4.47</v>
      </c>
      <c r="W75" s="203">
        <v>8.58</v>
      </c>
      <c r="X75" s="203">
        <v>36.340000000000003</v>
      </c>
      <c r="Y75" s="203">
        <v>0</v>
      </c>
      <c r="Z75" s="203">
        <v>54.73</v>
      </c>
      <c r="AA75" s="203">
        <v>16.75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50.24</v>
      </c>
      <c r="L76" s="203">
        <v>63.29</v>
      </c>
      <c r="M76" s="203">
        <v>0</v>
      </c>
      <c r="N76" s="203">
        <v>29.1</v>
      </c>
      <c r="O76" s="203">
        <v>48.87</v>
      </c>
      <c r="P76" s="203">
        <v>60.37</v>
      </c>
      <c r="Q76" s="203">
        <v>5.37</v>
      </c>
      <c r="R76" s="203">
        <v>10.45</v>
      </c>
      <c r="S76" s="203">
        <v>6.5</v>
      </c>
      <c r="T76" s="203">
        <v>0</v>
      </c>
      <c r="U76" s="203">
        <v>236.38</v>
      </c>
      <c r="V76" s="203">
        <v>4.47</v>
      </c>
      <c r="W76" s="203">
        <v>8.58</v>
      </c>
      <c r="X76" s="203">
        <v>36.340000000000003</v>
      </c>
      <c r="Y76" s="203">
        <v>0</v>
      </c>
      <c r="Z76" s="203">
        <v>54.73</v>
      </c>
      <c r="AA76" s="203">
        <v>16.75</v>
      </c>
      <c r="AB76" s="203">
        <v>0</v>
      </c>
      <c r="AC76" s="203">
        <v>17.82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15.96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50.24</v>
      </c>
      <c r="L77" s="203">
        <v>63.29</v>
      </c>
      <c r="M77" s="203">
        <v>0</v>
      </c>
      <c r="N77" s="203">
        <v>29.1</v>
      </c>
      <c r="O77" s="203">
        <v>48.87</v>
      </c>
      <c r="P77" s="203">
        <v>60.37</v>
      </c>
      <c r="Q77" s="203">
        <v>5.37</v>
      </c>
      <c r="R77" s="203">
        <v>10.45</v>
      </c>
      <c r="S77" s="203">
        <v>6.5</v>
      </c>
      <c r="T77" s="203">
        <v>0</v>
      </c>
      <c r="U77" s="203">
        <v>236.38</v>
      </c>
      <c r="V77" s="203">
        <v>4.47</v>
      </c>
      <c r="W77" s="203">
        <v>8.58</v>
      </c>
      <c r="X77" s="203">
        <v>36.340000000000003</v>
      </c>
      <c r="Y77" s="203">
        <v>0</v>
      </c>
      <c r="Z77" s="203">
        <v>54.73</v>
      </c>
      <c r="AA77" s="203">
        <v>16.75</v>
      </c>
      <c r="AB77" s="203">
        <v>0</v>
      </c>
      <c r="AC77" s="203">
        <v>17.82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15.96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50.24</v>
      </c>
      <c r="L78" s="203">
        <v>63.29</v>
      </c>
      <c r="M78" s="203">
        <v>0</v>
      </c>
      <c r="N78" s="203">
        <v>29.1</v>
      </c>
      <c r="O78" s="203">
        <v>48.87</v>
      </c>
      <c r="P78" s="203">
        <v>60.37</v>
      </c>
      <c r="Q78" s="203">
        <v>5.37</v>
      </c>
      <c r="R78" s="203">
        <v>10.45</v>
      </c>
      <c r="S78" s="203">
        <v>6.5</v>
      </c>
      <c r="T78" s="203">
        <v>0</v>
      </c>
      <c r="U78" s="203">
        <v>236.38</v>
      </c>
      <c r="V78" s="203">
        <v>4.47</v>
      </c>
      <c r="W78" s="203">
        <v>8.58</v>
      </c>
      <c r="X78" s="203">
        <v>36.340000000000003</v>
      </c>
      <c r="Y78" s="203">
        <v>0</v>
      </c>
      <c r="Z78" s="203">
        <v>54.73</v>
      </c>
      <c r="AA78" s="203">
        <v>16.75</v>
      </c>
      <c r="AB78" s="203">
        <v>0</v>
      </c>
      <c r="AC78" s="203">
        <v>18.36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15.96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50.24</v>
      </c>
      <c r="L79" s="203">
        <v>63.29</v>
      </c>
      <c r="M79" s="203">
        <v>0</v>
      </c>
      <c r="N79" s="203">
        <v>29.1</v>
      </c>
      <c r="O79" s="203">
        <v>48.87</v>
      </c>
      <c r="P79" s="203">
        <v>60.37</v>
      </c>
      <c r="Q79" s="203">
        <v>5.37</v>
      </c>
      <c r="R79" s="203">
        <v>10.45</v>
      </c>
      <c r="S79" s="203">
        <v>6.5</v>
      </c>
      <c r="T79" s="203">
        <v>0</v>
      </c>
      <c r="U79" s="203">
        <v>236.38</v>
      </c>
      <c r="V79" s="203">
        <v>4.47</v>
      </c>
      <c r="W79" s="203">
        <v>8.58</v>
      </c>
      <c r="X79" s="203">
        <v>36.340000000000003</v>
      </c>
      <c r="Y79" s="203">
        <v>0</v>
      </c>
      <c r="Z79" s="203">
        <v>54.73</v>
      </c>
      <c r="AA79" s="203">
        <v>16.75</v>
      </c>
      <c r="AB79" s="203">
        <v>0</v>
      </c>
      <c r="AC79" s="203">
        <v>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50.24</v>
      </c>
      <c r="L80" s="203">
        <v>63.29</v>
      </c>
      <c r="M80" s="203">
        <v>0</v>
      </c>
      <c r="N80" s="203">
        <v>29.1</v>
      </c>
      <c r="O80" s="203">
        <v>48.87</v>
      </c>
      <c r="P80" s="203">
        <v>60.37</v>
      </c>
      <c r="Q80" s="203">
        <v>5.37</v>
      </c>
      <c r="R80" s="203">
        <v>10.45</v>
      </c>
      <c r="S80" s="203">
        <v>6.5</v>
      </c>
      <c r="T80" s="203">
        <v>0</v>
      </c>
      <c r="U80" s="203">
        <v>236.38</v>
      </c>
      <c r="V80" s="203">
        <v>4.47</v>
      </c>
      <c r="W80" s="203">
        <v>8.58</v>
      </c>
      <c r="X80" s="203">
        <v>36.340000000000003</v>
      </c>
      <c r="Y80" s="203">
        <v>0</v>
      </c>
      <c r="Z80" s="203">
        <v>54.73</v>
      </c>
      <c r="AA80" s="203">
        <v>16.75</v>
      </c>
      <c r="AB80" s="203">
        <v>0</v>
      </c>
      <c r="AC80" s="203">
        <v>7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48.36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50.24</v>
      </c>
      <c r="L81" s="203">
        <v>63.29</v>
      </c>
      <c r="M81" s="203">
        <v>0</v>
      </c>
      <c r="N81" s="203">
        <v>29.1</v>
      </c>
      <c r="O81" s="203">
        <v>48.87</v>
      </c>
      <c r="P81" s="203">
        <v>60.37</v>
      </c>
      <c r="Q81" s="203">
        <v>5.37</v>
      </c>
      <c r="R81" s="203">
        <v>10.45</v>
      </c>
      <c r="S81" s="203">
        <v>6.5</v>
      </c>
      <c r="T81" s="203">
        <v>0</v>
      </c>
      <c r="U81" s="203">
        <v>236.38</v>
      </c>
      <c r="V81" s="203">
        <v>4.47</v>
      </c>
      <c r="W81" s="203">
        <v>8.58</v>
      </c>
      <c r="X81" s="203">
        <v>36.340000000000003</v>
      </c>
      <c r="Y81" s="203">
        <v>0</v>
      </c>
      <c r="Z81" s="203">
        <v>54.73</v>
      </c>
      <c r="AA81" s="203">
        <v>16.75</v>
      </c>
      <c r="AB81" s="203">
        <v>0</v>
      </c>
      <c r="AC81" s="203">
        <v>7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50.24</v>
      </c>
      <c r="L82" s="203">
        <v>63.29</v>
      </c>
      <c r="M82" s="203">
        <v>0</v>
      </c>
      <c r="N82" s="203">
        <v>29.1</v>
      </c>
      <c r="O82" s="203">
        <v>48.87</v>
      </c>
      <c r="P82" s="203">
        <v>60.37</v>
      </c>
      <c r="Q82" s="203">
        <v>5.37</v>
      </c>
      <c r="R82" s="203">
        <v>10.45</v>
      </c>
      <c r="S82" s="203">
        <v>6.5</v>
      </c>
      <c r="T82" s="203">
        <v>0</v>
      </c>
      <c r="U82" s="203">
        <v>236.38</v>
      </c>
      <c r="V82" s="203">
        <v>4.47</v>
      </c>
      <c r="W82" s="203">
        <v>8.58</v>
      </c>
      <c r="X82" s="203">
        <v>36.340000000000003</v>
      </c>
      <c r="Y82" s="203">
        <v>0</v>
      </c>
      <c r="Z82" s="203">
        <v>54.73</v>
      </c>
      <c r="AA82" s="203">
        <v>16.75</v>
      </c>
      <c r="AB82" s="203">
        <v>0</v>
      </c>
      <c r="AC82" s="203">
        <v>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50.24</v>
      </c>
      <c r="L83" s="203">
        <v>63.29</v>
      </c>
      <c r="M83" s="203">
        <v>0</v>
      </c>
      <c r="N83" s="203">
        <v>29.1</v>
      </c>
      <c r="O83" s="203">
        <v>48.87</v>
      </c>
      <c r="P83" s="203">
        <v>60.37</v>
      </c>
      <c r="Q83" s="203">
        <v>5.37</v>
      </c>
      <c r="R83" s="203">
        <v>10.45</v>
      </c>
      <c r="S83" s="203">
        <v>6.5</v>
      </c>
      <c r="T83" s="203">
        <v>0</v>
      </c>
      <c r="U83" s="203">
        <v>236.38</v>
      </c>
      <c r="V83" s="203">
        <v>4.47</v>
      </c>
      <c r="W83" s="203">
        <v>8.58</v>
      </c>
      <c r="X83" s="203">
        <v>36.340000000000003</v>
      </c>
      <c r="Y83" s="203">
        <v>0</v>
      </c>
      <c r="Z83" s="203">
        <v>54.73</v>
      </c>
      <c r="AA83" s="203">
        <v>16.75</v>
      </c>
      <c r="AB83" s="203">
        <v>0</v>
      </c>
      <c r="AC83" s="203">
        <v>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</v>
      </c>
      <c r="AJ83" s="203">
        <v>0</v>
      </c>
      <c r="AK83" s="203">
        <v>48.67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50.24</v>
      </c>
      <c r="L84" s="203">
        <v>63.29</v>
      </c>
      <c r="M84" s="203">
        <v>0</v>
      </c>
      <c r="N84" s="203">
        <v>29.1</v>
      </c>
      <c r="O84" s="203">
        <v>48.87</v>
      </c>
      <c r="P84" s="203">
        <v>60.37</v>
      </c>
      <c r="Q84" s="203">
        <v>5.37</v>
      </c>
      <c r="R84" s="203">
        <v>10.45</v>
      </c>
      <c r="S84" s="203">
        <v>6.5</v>
      </c>
      <c r="T84" s="203">
        <v>0</v>
      </c>
      <c r="U84" s="203">
        <v>236.38</v>
      </c>
      <c r="V84" s="203">
        <v>4.47</v>
      </c>
      <c r="W84" s="203">
        <v>8.58</v>
      </c>
      <c r="X84" s="203">
        <v>36.340000000000003</v>
      </c>
      <c r="Y84" s="203">
        <v>0</v>
      </c>
      <c r="Z84" s="203">
        <v>54.73</v>
      </c>
      <c r="AA84" s="203">
        <v>16.75</v>
      </c>
      <c r="AB84" s="203">
        <v>0</v>
      </c>
      <c r="AC84" s="203">
        <v>18.36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15.96</v>
      </c>
      <c r="AJ84" s="203">
        <v>0</v>
      </c>
      <c r="AK84" s="203">
        <v>48.67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50.24</v>
      </c>
      <c r="L85" s="203">
        <v>63.29</v>
      </c>
      <c r="M85" s="203">
        <v>0</v>
      </c>
      <c r="N85" s="203">
        <v>29.1</v>
      </c>
      <c r="O85" s="203">
        <v>48.87</v>
      </c>
      <c r="P85" s="203">
        <v>60.37</v>
      </c>
      <c r="Q85" s="203">
        <v>5.37</v>
      </c>
      <c r="R85" s="203">
        <v>10.45</v>
      </c>
      <c r="S85" s="203">
        <v>6.5</v>
      </c>
      <c r="T85" s="203">
        <v>0</v>
      </c>
      <c r="U85" s="203">
        <v>236.38</v>
      </c>
      <c r="V85" s="203">
        <v>4.47</v>
      </c>
      <c r="W85" s="203">
        <v>8.58</v>
      </c>
      <c r="X85" s="203">
        <v>36.340000000000003</v>
      </c>
      <c r="Y85" s="203">
        <v>0</v>
      </c>
      <c r="Z85" s="203">
        <v>54.73</v>
      </c>
      <c r="AA85" s="203">
        <v>16.75</v>
      </c>
      <c r="AB85" s="203">
        <v>0</v>
      </c>
      <c r="AC85" s="203">
        <v>18.36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15.31</v>
      </c>
      <c r="AJ85" s="203">
        <v>0</v>
      </c>
      <c r="AK85" s="203">
        <v>48.67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50.24</v>
      </c>
      <c r="L86" s="203">
        <v>63.29</v>
      </c>
      <c r="M86" s="203">
        <v>0</v>
      </c>
      <c r="N86" s="203">
        <v>29.1</v>
      </c>
      <c r="O86" s="203">
        <v>48.87</v>
      </c>
      <c r="P86" s="203">
        <v>60.37</v>
      </c>
      <c r="Q86" s="203">
        <v>5.37</v>
      </c>
      <c r="R86" s="203">
        <v>10.45</v>
      </c>
      <c r="S86" s="203">
        <v>6.5</v>
      </c>
      <c r="T86" s="203">
        <v>0</v>
      </c>
      <c r="U86" s="203">
        <v>236.38</v>
      </c>
      <c r="V86" s="203">
        <v>4.47</v>
      </c>
      <c r="W86" s="203">
        <v>8.58</v>
      </c>
      <c r="X86" s="203">
        <v>36.340000000000003</v>
      </c>
      <c r="Y86" s="203">
        <v>0</v>
      </c>
      <c r="Z86" s="203">
        <v>54.73</v>
      </c>
      <c r="AA86" s="203">
        <v>16.75</v>
      </c>
      <c r="AB86" s="203">
        <v>0</v>
      </c>
      <c r="AC86" s="203">
        <v>18.899999999999999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15.96</v>
      </c>
      <c r="AJ86" s="203">
        <v>0</v>
      </c>
      <c r="AK86" s="203">
        <v>48.67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50.24</v>
      </c>
      <c r="L87" s="203">
        <v>63.29</v>
      </c>
      <c r="M87" s="203">
        <v>0</v>
      </c>
      <c r="N87" s="203">
        <v>29.1</v>
      </c>
      <c r="O87" s="203">
        <v>48.87</v>
      </c>
      <c r="P87" s="203">
        <v>60.37</v>
      </c>
      <c r="Q87" s="203">
        <v>5.37</v>
      </c>
      <c r="R87" s="203">
        <v>10.45</v>
      </c>
      <c r="S87" s="203">
        <v>6.5</v>
      </c>
      <c r="T87" s="203">
        <v>0</v>
      </c>
      <c r="U87" s="203">
        <v>236.38</v>
      </c>
      <c r="V87" s="203">
        <v>4.47</v>
      </c>
      <c r="W87" s="203">
        <v>8.58</v>
      </c>
      <c r="X87" s="203">
        <v>36.340000000000003</v>
      </c>
      <c r="Y87" s="203">
        <v>0</v>
      </c>
      <c r="Z87" s="203">
        <v>54.73</v>
      </c>
      <c r="AA87" s="203">
        <v>16.75</v>
      </c>
      <c r="AB87" s="203">
        <v>0</v>
      </c>
      <c r="AC87" s="203">
        <v>18.899999999999999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15.96</v>
      </c>
      <c r="AJ87" s="203">
        <v>0</v>
      </c>
      <c r="AK87" s="203">
        <v>48.67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50.24</v>
      </c>
      <c r="L88" s="203">
        <v>63.29</v>
      </c>
      <c r="M88" s="203">
        <v>0</v>
      </c>
      <c r="N88" s="203">
        <v>29.1</v>
      </c>
      <c r="O88" s="203">
        <v>48.87</v>
      </c>
      <c r="P88" s="203">
        <v>60.37</v>
      </c>
      <c r="Q88" s="203">
        <v>5.37</v>
      </c>
      <c r="R88" s="203">
        <v>10.45</v>
      </c>
      <c r="S88" s="203">
        <v>6.5</v>
      </c>
      <c r="T88" s="203">
        <v>0</v>
      </c>
      <c r="U88" s="203">
        <v>236.38</v>
      </c>
      <c r="V88" s="203">
        <v>4.47</v>
      </c>
      <c r="W88" s="203">
        <v>8.58</v>
      </c>
      <c r="X88" s="203">
        <v>36.340000000000003</v>
      </c>
      <c r="Y88" s="203">
        <v>0</v>
      </c>
      <c r="Z88" s="203">
        <v>54.73</v>
      </c>
      <c r="AA88" s="203">
        <v>16.75</v>
      </c>
      <c r="AB88" s="203">
        <v>0</v>
      </c>
      <c r="AC88" s="203">
        <v>18.899999999999999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15.96</v>
      </c>
      <c r="AJ88" s="203">
        <v>0</v>
      </c>
      <c r="AK88" s="203">
        <v>48.67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50.24</v>
      </c>
      <c r="L89" s="203">
        <v>63.29</v>
      </c>
      <c r="M89" s="203">
        <v>0</v>
      </c>
      <c r="N89" s="203">
        <v>29.1</v>
      </c>
      <c r="O89" s="203">
        <v>48.87</v>
      </c>
      <c r="P89" s="203">
        <v>60.37</v>
      </c>
      <c r="Q89" s="203">
        <v>5.37</v>
      </c>
      <c r="R89" s="203">
        <v>10.45</v>
      </c>
      <c r="S89" s="203">
        <v>6.5</v>
      </c>
      <c r="T89" s="203">
        <v>0</v>
      </c>
      <c r="U89" s="203">
        <v>236.38</v>
      </c>
      <c r="V89" s="203">
        <v>4.47</v>
      </c>
      <c r="W89" s="203">
        <v>8.58</v>
      </c>
      <c r="X89" s="203">
        <v>36.340000000000003</v>
      </c>
      <c r="Y89" s="203">
        <v>0</v>
      </c>
      <c r="Z89" s="203">
        <v>54.73</v>
      </c>
      <c r="AA89" s="203">
        <v>16.75</v>
      </c>
      <c r="AB89" s="203">
        <v>0</v>
      </c>
      <c r="AC89" s="203">
        <v>18.899999999999999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15.96</v>
      </c>
      <c r="AJ89" s="203">
        <v>0</v>
      </c>
      <c r="AK89" s="203">
        <v>48.67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50.24</v>
      </c>
      <c r="L90" s="203">
        <v>63.29</v>
      </c>
      <c r="M90" s="203">
        <v>0</v>
      </c>
      <c r="N90" s="203">
        <v>29.1</v>
      </c>
      <c r="O90" s="203">
        <v>48.87</v>
      </c>
      <c r="P90" s="203">
        <v>60.37</v>
      </c>
      <c r="Q90" s="203">
        <v>5.37</v>
      </c>
      <c r="R90" s="203">
        <v>10.45</v>
      </c>
      <c r="S90" s="203">
        <v>6.5</v>
      </c>
      <c r="T90" s="203">
        <v>0</v>
      </c>
      <c r="U90" s="203">
        <v>236.38</v>
      </c>
      <c r="V90" s="203">
        <v>4.47</v>
      </c>
      <c r="W90" s="203">
        <v>8.58</v>
      </c>
      <c r="X90" s="203">
        <v>36.340000000000003</v>
      </c>
      <c r="Y90" s="203">
        <v>0</v>
      </c>
      <c r="Z90" s="203">
        <v>54.73</v>
      </c>
      <c r="AA90" s="203">
        <v>16.75</v>
      </c>
      <c r="AB90" s="203">
        <v>0</v>
      </c>
      <c r="AC90" s="203">
        <v>18.899999999999999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15.96</v>
      </c>
      <c r="AJ90" s="203">
        <v>0</v>
      </c>
      <c r="AK90" s="203">
        <v>48.67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50.24</v>
      </c>
      <c r="L91" s="203">
        <v>63.29</v>
      </c>
      <c r="M91" s="203">
        <v>0</v>
      </c>
      <c r="N91" s="203">
        <v>29.1</v>
      </c>
      <c r="O91" s="203">
        <v>48.87</v>
      </c>
      <c r="P91" s="203">
        <v>60.37</v>
      </c>
      <c r="Q91" s="203">
        <v>5.37</v>
      </c>
      <c r="R91" s="203">
        <v>10.45</v>
      </c>
      <c r="S91" s="203">
        <v>6.5</v>
      </c>
      <c r="T91" s="203">
        <v>0</v>
      </c>
      <c r="U91" s="203">
        <v>236.38</v>
      </c>
      <c r="V91" s="203">
        <v>4.47</v>
      </c>
      <c r="W91" s="203">
        <v>8.58</v>
      </c>
      <c r="X91" s="203">
        <v>36.340000000000003</v>
      </c>
      <c r="Y91" s="203">
        <v>0</v>
      </c>
      <c r="Z91" s="203">
        <v>54.73</v>
      </c>
      <c r="AA91" s="203">
        <v>16.75</v>
      </c>
      <c r="AB91" s="203">
        <v>0</v>
      </c>
      <c r="AC91" s="203">
        <v>18.899999999999999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17.350000000000001</v>
      </c>
      <c r="AJ91" s="203">
        <v>0</v>
      </c>
      <c r="AK91" s="203">
        <v>49.46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50.24</v>
      </c>
      <c r="L92" s="203">
        <v>63.29</v>
      </c>
      <c r="M92" s="203">
        <v>0</v>
      </c>
      <c r="N92" s="203">
        <v>29.1</v>
      </c>
      <c r="O92" s="203">
        <v>48.87</v>
      </c>
      <c r="P92" s="203">
        <v>60.37</v>
      </c>
      <c r="Q92" s="203">
        <v>5.37</v>
      </c>
      <c r="R92" s="203">
        <v>10.45</v>
      </c>
      <c r="S92" s="203">
        <v>6.5</v>
      </c>
      <c r="T92" s="203">
        <v>0</v>
      </c>
      <c r="U92" s="203">
        <v>236.38</v>
      </c>
      <c r="V92" s="203">
        <v>4.47</v>
      </c>
      <c r="W92" s="203">
        <v>8.58</v>
      </c>
      <c r="X92" s="203">
        <v>36.340000000000003</v>
      </c>
      <c r="Y92" s="203">
        <v>0</v>
      </c>
      <c r="Z92" s="203">
        <v>54.73</v>
      </c>
      <c r="AA92" s="203">
        <v>16.75</v>
      </c>
      <c r="AB92" s="203">
        <v>0</v>
      </c>
      <c r="AC92" s="203">
        <v>18.899999999999999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18.09</v>
      </c>
      <c r="AJ92" s="203">
        <v>0</v>
      </c>
      <c r="AK92" s="203">
        <v>49.46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50.24</v>
      </c>
      <c r="L93" s="203">
        <v>63.29</v>
      </c>
      <c r="M93" s="203">
        <v>0</v>
      </c>
      <c r="N93" s="203">
        <v>29.1</v>
      </c>
      <c r="O93" s="203">
        <v>48.87</v>
      </c>
      <c r="P93" s="203">
        <v>60.37</v>
      </c>
      <c r="Q93" s="203">
        <v>5.37</v>
      </c>
      <c r="R93" s="203">
        <v>10.45</v>
      </c>
      <c r="S93" s="203">
        <v>6.5</v>
      </c>
      <c r="T93" s="203">
        <v>0</v>
      </c>
      <c r="U93" s="203">
        <v>236.38</v>
      </c>
      <c r="V93" s="203">
        <v>4.47</v>
      </c>
      <c r="W93" s="203">
        <v>8.58</v>
      </c>
      <c r="X93" s="203">
        <v>36.340000000000003</v>
      </c>
      <c r="Y93" s="203">
        <v>0</v>
      </c>
      <c r="Z93" s="203">
        <v>54.73</v>
      </c>
      <c r="AA93" s="203">
        <v>16.75</v>
      </c>
      <c r="AB93" s="203">
        <v>0</v>
      </c>
      <c r="AC93" s="203">
        <v>18.899999999999999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18.09</v>
      </c>
      <c r="AJ93" s="203">
        <v>0</v>
      </c>
      <c r="AK93" s="203">
        <v>49.46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50.24</v>
      </c>
      <c r="L94" s="203">
        <v>63.29</v>
      </c>
      <c r="M94" s="203">
        <v>0</v>
      </c>
      <c r="N94" s="203">
        <v>29.1</v>
      </c>
      <c r="O94" s="203">
        <v>48.87</v>
      </c>
      <c r="P94" s="203">
        <v>60.37</v>
      </c>
      <c r="Q94" s="203">
        <v>5.37</v>
      </c>
      <c r="R94" s="203">
        <v>10.45</v>
      </c>
      <c r="S94" s="203">
        <v>6.5</v>
      </c>
      <c r="T94" s="203">
        <v>0</v>
      </c>
      <c r="U94" s="203">
        <v>236.38</v>
      </c>
      <c r="V94" s="203">
        <v>4.47</v>
      </c>
      <c r="W94" s="203">
        <v>8.58</v>
      </c>
      <c r="X94" s="203">
        <v>36.340000000000003</v>
      </c>
      <c r="Y94" s="203">
        <v>0</v>
      </c>
      <c r="Z94" s="203">
        <v>54.73</v>
      </c>
      <c r="AA94" s="203">
        <v>16.75</v>
      </c>
      <c r="AB94" s="203">
        <v>0</v>
      </c>
      <c r="AC94" s="203">
        <v>18.899999999999999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18.09</v>
      </c>
      <c r="AJ94" s="203">
        <v>0</v>
      </c>
      <c r="AK94" s="203">
        <v>49.46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50.24</v>
      </c>
      <c r="L95" s="203">
        <v>63.29</v>
      </c>
      <c r="M95" s="203">
        <v>0</v>
      </c>
      <c r="N95" s="203">
        <v>29.1</v>
      </c>
      <c r="O95" s="203">
        <v>48.87</v>
      </c>
      <c r="P95" s="203">
        <v>60.37</v>
      </c>
      <c r="Q95" s="203">
        <v>5.37</v>
      </c>
      <c r="R95" s="203">
        <v>10.45</v>
      </c>
      <c r="S95" s="203">
        <v>6.5</v>
      </c>
      <c r="T95" s="203">
        <v>0</v>
      </c>
      <c r="U95" s="203">
        <v>236.38</v>
      </c>
      <c r="V95" s="203">
        <v>4.47</v>
      </c>
      <c r="W95" s="203">
        <v>8.58</v>
      </c>
      <c r="X95" s="203">
        <v>36.340000000000003</v>
      </c>
      <c r="Y95" s="203">
        <v>0</v>
      </c>
      <c r="Z95" s="203">
        <v>54.73</v>
      </c>
      <c r="AA95" s="203">
        <v>16.75</v>
      </c>
      <c r="AB95" s="203">
        <v>0</v>
      </c>
      <c r="AC95" s="203">
        <v>18.899999999999999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19.149999999999999</v>
      </c>
      <c r="AJ95" s="203">
        <v>0</v>
      </c>
      <c r="AK95" s="203">
        <v>49.46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50.24</v>
      </c>
      <c r="L96" s="203">
        <v>63.29</v>
      </c>
      <c r="M96" s="203">
        <v>0</v>
      </c>
      <c r="N96" s="203">
        <v>29.1</v>
      </c>
      <c r="O96" s="203">
        <v>48.87</v>
      </c>
      <c r="P96" s="203">
        <v>60.37</v>
      </c>
      <c r="Q96" s="203">
        <v>5.37</v>
      </c>
      <c r="R96" s="203">
        <v>10.45</v>
      </c>
      <c r="S96" s="203">
        <v>6.5</v>
      </c>
      <c r="T96" s="203">
        <v>0</v>
      </c>
      <c r="U96" s="203">
        <v>236.38</v>
      </c>
      <c r="V96" s="203">
        <v>4.47</v>
      </c>
      <c r="W96" s="203">
        <v>8.58</v>
      </c>
      <c r="X96" s="203">
        <v>36.340000000000003</v>
      </c>
      <c r="Y96" s="203">
        <v>0</v>
      </c>
      <c r="Z96" s="203">
        <v>54.73</v>
      </c>
      <c r="AA96" s="203">
        <v>16.75</v>
      </c>
      <c r="AB96" s="203">
        <v>0</v>
      </c>
      <c r="AC96" s="203">
        <v>18.899999999999999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19.149999999999999</v>
      </c>
      <c r="AJ96" s="203">
        <v>0</v>
      </c>
      <c r="AK96" s="203">
        <v>49.46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50.24</v>
      </c>
      <c r="L97" s="203">
        <v>63.29</v>
      </c>
      <c r="M97" s="203">
        <v>0</v>
      </c>
      <c r="N97" s="203">
        <v>29.1</v>
      </c>
      <c r="O97" s="203">
        <v>48.87</v>
      </c>
      <c r="P97" s="203">
        <v>60.37</v>
      </c>
      <c r="Q97" s="203">
        <v>5.37</v>
      </c>
      <c r="R97" s="203">
        <v>10.45</v>
      </c>
      <c r="S97" s="203">
        <v>6.5</v>
      </c>
      <c r="T97" s="203">
        <v>0</v>
      </c>
      <c r="U97" s="203">
        <v>236.38</v>
      </c>
      <c r="V97" s="203">
        <v>4.47</v>
      </c>
      <c r="W97" s="203">
        <v>8.58</v>
      </c>
      <c r="X97" s="203">
        <v>36.340000000000003</v>
      </c>
      <c r="Y97" s="203">
        <v>0</v>
      </c>
      <c r="Z97" s="203">
        <v>54.73</v>
      </c>
      <c r="AA97" s="203">
        <v>16.75</v>
      </c>
      <c r="AB97" s="203">
        <v>0</v>
      </c>
      <c r="AC97" s="203">
        <v>18.899999999999999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18.37</v>
      </c>
      <c r="AJ97" s="203">
        <v>0</v>
      </c>
      <c r="AK97" s="203">
        <v>49.46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50.24</v>
      </c>
      <c r="L98" s="203">
        <v>63.29</v>
      </c>
      <c r="M98" s="203">
        <v>0</v>
      </c>
      <c r="N98" s="203">
        <v>29.1</v>
      </c>
      <c r="O98" s="203">
        <v>48.87</v>
      </c>
      <c r="P98" s="203">
        <v>60.37</v>
      </c>
      <c r="Q98" s="203">
        <v>5.37</v>
      </c>
      <c r="R98" s="203">
        <v>10.45</v>
      </c>
      <c r="S98" s="203">
        <v>6.5</v>
      </c>
      <c r="T98" s="203">
        <v>0</v>
      </c>
      <c r="U98" s="203">
        <v>236.38</v>
      </c>
      <c r="V98" s="203">
        <v>4.47</v>
      </c>
      <c r="W98" s="203">
        <v>8.58</v>
      </c>
      <c r="X98" s="203">
        <v>36.340000000000003</v>
      </c>
      <c r="Y98" s="203">
        <v>0</v>
      </c>
      <c r="Z98" s="203">
        <v>54.73</v>
      </c>
      <c r="AA98" s="203">
        <v>16.75</v>
      </c>
      <c r="AB98" s="203">
        <v>0</v>
      </c>
      <c r="AC98" s="203">
        <v>18.899999999999999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19.149999999999999</v>
      </c>
      <c r="AJ98" s="203">
        <v>0</v>
      </c>
      <c r="AK98" s="203">
        <v>49.46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0.98898499999999789</v>
      </c>
      <c r="L99">
        <f t="shared" si="0"/>
        <v>1.0972424999999997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1.4488799999999977</v>
      </c>
      <c r="Q99">
        <f t="shared" si="0"/>
        <v>9.927500000000003E-2</v>
      </c>
      <c r="R99">
        <f t="shared" si="0"/>
        <v>0.19810500000000025</v>
      </c>
      <c r="S99">
        <f t="shared" si="0"/>
        <v>0.12337499999999998</v>
      </c>
      <c r="T99">
        <f t="shared" si="0"/>
        <v>0</v>
      </c>
      <c r="U99">
        <f t="shared" si="0"/>
        <v>5.6731200000000008</v>
      </c>
      <c r="V99">
        <f t="shared" si="0"/>
        <v>8.2695000000000102E-2</v>
      </c>
      <c r="W99">
        <f t="shared" si="0"/>
        <v>0.2059200000000003</v>
      </c>
      <c r="X99">
        <f t="shared" si="0"/>
        <v>0.87216000000000105</v>
      </c>
      <c r="Y99">
        <f t="shared" si="0"/>
        <v>0</v>
      </c>
      <c r="Z99">
        <f t="shared" si="0"/>
        <v>1.2980849999999973</v>
      </c>
      <c r="AA99">
        <f t="shared" si="0"/>
        <v>0.3743149999999999</v>
      </c>
      <c r="AB99">
        <f t="shared" si="0"/>
        <v>0</v>
      </c>
      <c r="AC99">
        <f t="shared" si="0"/>
        <v>0.26157000000000002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0.2116825</v>
      </c>
      <c r="AJ99">
        <f t="shared" si="0"/>
        <v>0</v>
      </c>
      <c r="AK99">
        <f t="shared" si="0"/>
        <v>1.1921800000000011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0.2994124999999998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447.11</v>
      </c>
      <c r="M3" s="203">
        <v>13.69</v>
      </c>
      <c r="N3" s="203">
        <v>35.15</v>
      </c>
      <c r="O3" s="203">
        <v>0</v>
      </c>
      <c r="P3" s="203">
        <v>37.369999999999997</v>
      </c>
      <c r="Q3" s="203">
        <v>6.49</v>
      </c>
      <c r="R3" s="203">
        <v>12.62</v>
      </c>
      <c r="S3" s="203">
        <v>7.86</v>
      </c>
      <c r="T3" s="203">
        <v>0</v>
      </c>
      <c r="U3" s="203">
        <v>51.92</v>
      </c>
      <c r="V3" s="203">
        <v>5.4</v>
      </c>
      <c r="W3" s="203">
        <v>10.36</v>
      </c>
      <c r="X3" s="203">
        <v>43.9</v>
      </c>
      <c r="Y3" s="203">
        <v>0</v>
      </c>
      <c r="Z3" s="203">
        <v>66.83</v>
      </c>
      <c r="AA3" s="203">
        <v>20.23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447.11</v>
      </c>
      <c r="M4" s="203">
        <v>13.69</v>
      </c>
      <c r="N4" s="203">
        <v>35.15</v>
      </c>
      <c r="O4" s="203">
        <v>0</v>
      </c>
      <c r="P4" s="203">
        <v>37.369999999999997</v>
      </c>
      <c r="Q4" s="203">
        <v>6.49</v>
      </c>
      <c r="R4" s="203">
        <v>12.62</v>
      </c>
      <c r="S4" s="203">
        <v>7.86</v>
      </c>
      <c r="T4" s="203">
        <v>0</v>
      </c>
      <c r="U4" s="203">
        <v>51.92</v>
      </c>
      <c r="V4" s="203">
        <v>5.4</v>
      </c>
      <c r="W4" s="203">
        <v>10.36</v>
      </c>
      <c r="X4" s="203">
        <v>43.9</v>
      </c>
      <c r="Y4" s="203">
        <v>0</v>
      </c>
      <c r="Z4" s="203">
        <v>66.83</v>
      </c>
      <c r="AA4" s="203">
        <v>20.23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447.11</v>
      </c>
      <c r="M5" s="203">
        <v>13.69</v>
      </c>
      <c r="N5" s="203">
        <v>35.15</v>
      </c>
      <c r="O5" s="203">
        <v>0</v>
      </c>
      <c r="P5" s="203">
        <v>37.369999999999997</v>
      </c>
      <c r="Q5" s="203">
        <v>6.49</v>
      </c>
      <c r="R5" s="203">
        <v>12.62</v>
      </c>
      <c r="S5" s="203">
        <v>7.86</v>
      </c>
      <c r="T5" s="203">
        <v>0</v>
      </c>
      <c r="U5" s="203">
        <v>51.92</v>
      </c>
      <c r="V5" s="203">
        <v>5.4</v>
      </c>
      <c r="W5" s="203">
        <v>10.36</v>
      </c>
      <c r="X5" s="203">
        <v>43.9</v>
      </c>
      <c r="Y5" s="203">
        <v>0</v>
      </c>
      <c r="Z5" s="203">
        <v>66.83</v>
      </c>
      <c r="AA5" s="203">
        <v>20.23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68.95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447.11</v>
      </c>
      <c r="M6" s="203">
        <v>13.69</v>
      </c>
      <c r="N6" s="203">
        <v>35.15</v>
      </c>
      <c r="O6" s="203">
        <v>0</v>
      </c>
      <c r="P6" s="203">
        <v>37.369999999999997</v>
      </c>
      <c r="Q6" s="203">
        <v>6.49</v>
      </c>
      <c r="R6" s="203">
        <v>12.62</v>
      </c>
      <c r="S6" s="203">
        <v>7.86</v>
      </c>
      <c r="T6" s="203">
        <v>0</v>
      </c>
      <c r="U6" s="203">
        <v>51.92</v>
      </c>
      <c r="V6" s="203">
        <v>5.4</v>
      </c>
      <c r="W6" s="203">
        <v>10.36</v>
      </c>
      <c r="X6" s="203">
        <v>43.9</v>
      </c>
      <c r="Y6" s="203">
        <v>0</v>
      </c>
      <c r="Z6" s="203">
        <v>66.83</v>
      </c>
      <c r="AA6" s="203">
        <v>20.23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68.95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447.11</v>
      </c>
      <c r="M7" s="203">
        <v>13.69</v>
      </c>
      <c r="N7" s="203">
        <v>35.15</v>
      </c>
      <c r="O7" s="203">
        <v>0</v>
      </c>
      <c r="P7" s="203">
        <v>37.369999999999997</v>
      </c>
      <c r="Q7" s="203">
        <v>6.49</v>
      </c>
      <c r="R7" s="203">
        <v>12.62</v>
      </c>
      <c r="S7" s="203">
        <v>7.86</v>
      </c>
      <c r="T7" s="203">
        <v>0</v>
      </c>
      <c r="U7" s="203">
        <v>51.92</v>
      </c>
      <c r="V7" s="203">
        <v>5.4</v>
      </c>
      <c r="W7" s="203">
        <v>10.36</v>
      </c>
      <c r="X7" s="203">
        <v>43.9</v>
      </c>
      <c r="Y7" s="203">
        <v>0</v>
      </c>
      <c r="Z7" s="203">
        <v>66.83</v>
      </c>
      <c r="AA7" s="203">
        <v>20.23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68.95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447.11</v>
      </c>
      <c r="M8" s="203">
        <v>13.69</v>
      </c>
      <c r="N8" s="203">
        <v>35.15</v>
      </c>
      <c r="O8" s="203">
        <v>0</v>
      </c>
      <c r="P8" s="203">
        <v>37.369999999999997</v>
      </c>
      <c r="Q8" s="203">
        <v>6.49</v>
      </c>
      <c r="R8" s="203">
        <v>12.62</v>
      </c>
      <c r="S8" s="203">
        <v>7.86</v>
      </c>
      <c r="T8" s="203">
        <v>0</v>
      </c>
      <c r="U8" s="203">
        <v>51.92</v>
      </c>
      <c r="V8" s="203">
        <v>5.4</v>
      </c>
      <c r="W8" s="203">
        <v>10.36</v>
      </c>
      <c r="X8" s="203">
        <v>43.9</v>
      </c>
      <c r="Y8" s="203">
        <v>0</v>
      </c>
      <c r="Z8" s="203">
        <v>66.83</v>
      </c>
      <c r="AA8" s="203">
        <v>20.23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68.95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447.1</v>
      </c>
      <c r="M9" s="203">
        <v>13.69</v>
      </c>
      <c r="N9" s="203">
        <v>35.15</v>
      </c>
      <c r="O9" s="203">
        <v>0</v>
      </c>
      <c r="P9" s="203">
        <v>37.369999999999997</v>
      </c>
      <c r="Q9" s="203">
        <v>6.49</v>
      </c>
      <c r="R9" s="203">
        <v>12.62</v>
      </c>
      <c r="S9" s="203">
        <v>7.86</v>
      </c>
      <c r="T9" s="203">
        <v>0</v>
      </c>
      <c r="U9" s="203">
        <v>51.92</v>
      </c>
      <c r="V9" s="203">
        <v>5.4</v>
      </c>
      <c r="W9" s="203">
        <v>10.36</v>
      </c>
      <c r="X9" s="203">
        <v>43.9</v>
      </c>
      <c r="Y9" s="203">
        <v>0</v>
      </c>
      <c r="Z9" s="203">
        <v>66.83</v>
      </c>
      <c r="AA9" s="203">
        <v>20.23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68.95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447.1</v>
      </c>
      <c r="M10" s="203">
        <v>13.69</v>
      </c>
      <c r="N10" s="203">
        <v>35.15</v>
      </c>
      <c r="O10" s="203">
        <v>0</v>
      </c>
      <c r="P10" s="203">
        <v>37.369999999999997</v>
      </c>
      <c r="Q10" s="203">
        <v>6.49</v>
      </c>
      <c r="R10" s="203">
        <v>12.62</v>
      </c>
      <c r="S10" s="203">
        <v>7.86</v>
      </c>
      <c r="T10" s="203">
        <v>0</v>
      </c>
      <c r="U10" s="203">
        <v>51.92</v>
      </c>
      <c r="V10" s="203">
        <v>5.4</v>
      </c>
      <c r="W10" s="203">
        <v>10.36</v>
      </c>
      <c r="X10" s="203">
        <v>43.9</v>
      </c>
      <c r="Y10" s="203">
        <v>0</v>
      </c>
      <c r="Z10" s="203">
        <v>66.83</v>
      </c>
      <c r="AA10" s="203">
        <v>20.23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68.95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447.1</v>
      </c>
      <c r="M11" s="203">
        <v>13.69</v>
      </c>
      <c r="N11" s="203">
        <v>35.15</v>
      </c>
      <c r="O11" s="203">
        <v>0</v>
      </c>
      <c r="P11" s="203">
        <v>37.369999999999997</v>
      </c>
      <c r="Q11" s="203">
        <v>6.49</v>
      </c>
      <c r="R11" s="203">
        <v>12.62</v>
      </c>
      <c r="S11" s="203">
        <v>7.86</v>
      </c>
      <c r="T11" s="203">
        <v>0</v>
      </c>
      <c r="U11" s="203">
        <v>51.92</v>
      </c>
      <c r="V11" s="203">
        <v>5.4</v>
      </c>
      <c r="W11" s="203">
        <v>10.36</v>
      </c>
      <c r="X11" s="203">
        <v>43.9</v>
      </c>
      <c r="Y11" s="203">
        <v>0</v>
      </c>
      <c r="Z11" s="203">
        <v>66.83</v>
      </c>
      <c r="AA11" s="203">
        <v>20.23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447.1</v>
      </c>
      <c r="M12" s="203">
        <v>13.69</v>
      </c>
      <c r="N12" s="203">
        <v>35.15</v>
      </c>
      <c r="O12" s="203">
        <v>0</v>
      </c>
      <c r="P12" s="203">
        <v>37.369999999999997</v>
      </c>
      <c r="Q12" s="203">
        <v>6.49</v>
      </c>
      <c r="R12" s="203">
        <v>12.62</v>
      </c>
      <c r="S12" s="203">
        <v>7.86</v>
      </c>
      <c r="T12" s="203">
        <v>0</v>
      </c>
      <c r="U12" s="203">
        <v>51.92</v>
      </c>
      <c r="V12" s="203">
        <v>5.4</v>
      </c>
      <c r="W12" s="203">
        <v>10.36</v>
      </c>
      <c r="X12" s="203">
        <v>43.9</v>
      </c>
      <c r="Y12" s="203">
        <v>0</v>
      </c>
      <c r="Z12" s="203">
        <v>66.83</v>
      </c>
      <c r="AA12" s="203">
        <v>20.23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447.1</v>
      </c>
      <c r="M13" s="203">
        <v>13.69</v>
      </c>
      <c r="N13" s="203">
        <v>35.15</v>
      </c>
      <c r="O13" s="203">
        <v>0</v>
      </c>
      <c r="P13" s="203">
        <v>37.369999999999997</v>
      </c>
      <c r="Q13" s="203">
        <v>6.49</v>
      </c>
      <c r="R13" s="203">
        <v>12.62</v>
      </c>
      <c r="S13" s="203">
        <v>7.86</v>
      </c>
      <c r="T13" s="203">
        <v>0</v>
      </c>
      <c r="U13" s="203">
        <v>51.92</v>
      </c>
      <c r="V13" s="203">
        <v>5.4</v>
      </c>
      <c r="W13" s="203">
        <v>10.36</v>
      </c>
      <c r="X13" s="203">
        <v>43.9</v>
      </c>
      <c r="Y13" s="203">
        <v>0</v>
      </c>
      <c r="Z13" s="203">
        <v>66.83</v>
      </c>
      <c r="AA13" s="203">
        <v>20.23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447.1</v>
      </c>
      <c r="M14" s="203">
        <v>13.69</v>
      </c>
      <c r="N14" s="203">
        <v>35.15</v>
      </c>
      <c r="O14" s="203">
        <v>0</v>
      </c>
      <c r="P14" s="203">
        <v>37.369999999999997</v>
      </c>
      <c r="Q14" s="203">
        <v>6.49</v>
      </c>
      <c r="R14" s="203">
        <v>12.62</v>
      </c>
      <c r="S14" s="203">
        <v>7.86</v>
      </c>
      <c r="T14" s="203">
        <v>0</v>
      </c>
      <c r="U14" s="203">
        <v>51.92</v>
      </c>
      <c r="V14" s="203">
        <v>5.4</v>
      </c>
      <c r="W14" s="203">
        <v>10.36</v>
      </c>
      <c r="X14" s="203">
        <v>43.9</v>
      </c>
      <c r="Y14" s="203">
        <v>0</v>
      </c>
      <c r="Z14" s="203">
        <v>66.83</v>
      </c>
      <c r="AA14" s="203">
        <v>20.23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390.86</v>
      </c>
      <c r="M15" s="203">
        <v>13.69</v>
      </c>
      <c r="N15" s="203">
        <v>35.15</v>
      </c>
      <c r="O15" s="203">
        <v>0</v>
      </c>
      <c r="P15" s="203">
        <v>37.369999999999997</v>
      </c>
      <c r="Q15" s="203">
        <v>6.49</v>
      </c>
      <c r="R15" s="203">
        <v>12.62</v>
      </c>
      <c r="S15" s="203">
        <v>7.86</v>
      </c>
      <c r="T15" s="203">
        <v>0</v>
      </c>
      <c r="U15" s="203">
        <v>51.92</v>
      </c>
      <c r="V15" s="203">
        <v>5.4</v>
      </c>
      <c r="W15" s="203">
        <v>10.36</v>
      </c>
      <c r="X15" s="203">
        <v>43.9</v>
      </c>
      <c r="Y15" s="203">
        <v>0</v>
      </c>
      <c r="Z15" s="203">
        <v>66.83</v>
      </c>
      <c r="AA15" s="203">
        <v>20.23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401.37</v>
      </c>
      <c r="M16" s="203">
        <v>13.69</v>
      </c>
      <c r="N16" s="203">
        <v>35.15</v>
      </c>
      <c r="O16" s="203">
        <v>0</v>
      </c>
      <c r="P16" s="203">
        <v>37.369999999999997</v>
      </c>
      <c r="Q16" s="203">
        <v>6.49</v>
      </c>
      <c r="R16" s="203">
        <v>12.62</v>
      </c>
      <c r="S16" s="203">
        <v>7.86</v>
      </c>
      <c r="T16" s="203">
        <v>0</v>
      </c>
      <c r="U16" s="203">
        <v>51.92</v>
      </c>
      <c r="V16" s="203">
        <v>5.4</v>
      </c>
      <c r="W16" s="203">
        <v>10.36</v>
      </c>
      <c r="X16" s="203">
        <v>43.9</v>
      </c>
      <c r="Y16" s="203">
        <v>0</v>
      </c>
      <c r="Z16" s="203">
        <v>66.83</v>
      </c>
      <c r="AA16" s="203">
        <v>20.23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420.33</v>
      </c>
      <c r="M17" s="203">
        <v>13.69</v>
      </c>
      <c r="N17" s="203">
        <v>35.15</v>
      </c>
      <c r="O17" s="203">
        <v>0</v>
      </c>
      <c r="P17" s="203">
        <v>37.369999999999997</v>
      </c>
      <c r="Q17" s="203">
        <v>6.49</v>
      </c>
      <c r="R17" s="203">
        <v>12.62</v>
      </c>
      <c r="S17" s="203">
        <v>7.86</v>
      </c>
      <c r="T17" s="203">
        <v>0</v>
      </c>
      <c r="U17" s="203">
        <v>51.92</v>
      </c>
      <c r="V17" s="203">
        <v>5.4</v>
      </c>
      <c r="W17" s="203">
        <v>10.36</v>
      </c>
      <c r="X17" s="203">
        <v>43.9</v>
      </c>
      <c r="Y17" s="203">
        <v>0</v>
      </c>
      <c r="Z17" s="203">
        <v>66.83</v>
      </c>
      <c r="AA17" s="203">
        <v>20.23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362.97</v>
      </c>
      <c r="M18" s="203">
        <v>13.69</v>
      </c>
      <c r="N18" s="203">
        <v>35.15</v>
      </c>
      <c r="O18" s="203">
        <v>0</v>
      </c>
      <c r="P18" s="203">
        <v>37.369999999999997</v>
      </c>
      <c r="Q18" s="203">
        <v>6.49</v>
      </c>
      <c r="R18" s="203">
        <v>12.62</v>
      </c>
      <c r="S18" s="203">
        <v>7.86</v>
      </c>
      <c r="T18" s="203">
        <v>0</v>
      </c>
      <c r="U18" s="203">
        <v>51.92</v>
      </c>
      <c r="V18" s="203">
        <v>5.4</v>
      </c>
      <c r="W18" s="203">
        <v>10.36</v>
      </c>
      <c r="X18" s="203">
        <v>43.9</v>
      </c>
      <c r="Y18" s="203">
        <v>0</v>
      </c>
      <c r="Z18" s="203">
        <v>66.83</v>
      </c>
      <c r="AA18" s="203">
        <v>20.23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319.8</v>
      </c>
      <c r="M19" s="203">
        <v>13.69</v>
      </c>
      <c r="N19" s="203">
        <v>35.15</v>
      </c>
      <c r="O19" s="203">
        <v>0</v>
      </c>
      <c r="P19" s="203">
        <v>37.369999999999997</v>
      </c>
      <c r="Q19" s="203">
        <v>6.49</v>
      </c>
      <c r="R19" s="203">
        <v>12.62</v>
      </c>
      <c r="S19" s="203">
        <v>7.86</v>
      </c>
      <c r="T19" s="203">
        <v>0</v>
      </c>
      <c r="U19" s="203">
        <v>51.92</v>
      </c>
      <c r="V19" s="203">
        <v>5.41</v>
      </c>
      <c r="W19" s="203">
        <v>10.36</v>
      </c>
      <c r="X19" s="203">
        <v>43.9</v>
      </c>
      <c r="Y19" s="203">
        <v>0</v>
      </c>
      <c r="Z19" s="203">
        <v>66.83</v>
      </c>
      <c r="AA19" s="203">
        <v>20.23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338.33</v>
      </c>
      <c r="M20" s="203">
        <v>13.69</v>
      </c>
      <c r="N20" s="203">
        <v>35.15</v>
      </c>
      <c r="O20" s="203">
        <v>0</v>
      </c>
      <c r="P20" s="203">
        <v>37.369999999999997</v>
      </c>
      <c r="Q20" s="203">
        <v>6.49</v>
      </c>
      <c r="R20" s="203">
        <v>12.62</v>
      </c>
      <c r="S20" s="203">
        <v>7.86</v>
      </c>
      <c r="T20" s="203">
        <v>0</v>
      </c>
      <c r="U20" s="203">
        <v>51.92</v>
      </c>
      <c r="V20" s="203">
        <v>5.41</v>
      </c>
      <c r="W20" s="203">
        <v>10.36</v>
      </c>
      <c r="X20" s="203">
        <v>43.9</v>
      </c>
      <c r="Y20" s="203">
        <v>0</v>
      </c>
      <c r="Z20" s="203">
        <v>66.83</v>
      </c>
      <c r="AA20" s="203">
        <v>20.23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325.55</v>
      </c>
      <c r="M21" s="203">
        <v>13.69</v>
      </c>
      <c r="N21" s="203">
        <v>35.15</v>
      </c>
      <c r="O21" s="203">
        <v>0</v>
      </c>
      <c r="P21" s="203">
        <v>37.369999999999997</v>
      </c>
      <c r="Q21" s="203">
        <v>6.49</v>
      </c>
      <c r="R21" s="203">
        <v>12.62</v>
      </c>
      <c r="S21" s="203">
        <v>7.86</v>
      </c>
      <c r="T21" s="203">
        <v>0</v>
      </c>
      <c r="U21" s="203">
        <v>51.92</v>
      </c>
      <c r="V21" s="203">
        <v>5.41</v>
      </c>
      <c r="W21" s="203">
        <v>10.36</v>
      </c>
      <c r="X21" s="203">
        <v>43.9</v>
      </c>
      <c r="Y21" s="203">
        <v>0</v>
      </c>
      <c r="Z21" s="203">
        <v>66.83</v>
      </c>
      <c r="AA21" s="203">
        <v>20.23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283.06</v>
      </c>
      <c r="M22" s="203">
        <v>13.69</v>
      </c>
      <c r="N22" s="203">
        <v>35.15</v>
      </c>
      <c r="O22" s="203">
        <v>0</v>
      </c>
      <c r="P22" s="203">
        <v>37.369999999999997</v>
      </c>
      <c r="Q22" s="203">
        <v>6.49</v>
      </c>
      <c r="R22" s="203">
        <v>12.62</v>
      </c>
      <c r="S22" s="203">
        <v>7.86</v>
      </c>
      <c r="T22" s="203">
        <v>0</v>
      </c>
      <c r="U22" s="203">
        <v>51.92</v>
      </c>
      <c r="V22" s="203">
        <v>5.41</v>
      </c>
      <c r="W22" s="203">
        <v>10.36</v>
      </c>
      <c r="X22" s="203">
        <v>43.9</v>
      </c>
      <c r="Y22" s="203">
        <v>0</v>
      </c>
      <c r="Z22" s="203">
        <v>66.83</v>
      </c>
      <c r="AA22" s="203">
        <v>20.23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246.38</v>
      </c>
      <c r="M23" s="203">
        <v>13.69</v>
      </c>
      <c r="N23" s="203">
        <v>35.15</v>
      </c>
      <c r="O23" s="203">
        <v>0</v>
      </c>
      <c r="P23" s="203">
        <v>37.369999999999997</v>
      </c>
      <c r="Q23" s="203">
        <v>6.49</v>
      </c>
      <c r="R23" s="203">
        <v>12.62</v>
      </c>
      <c r="S23" s="203">
        <v>7.86</v>
      </c>
      <c r="T23" s="203">
        <v>0</v>
      </c>
      <c r="U23" s="203">
        <v>51.92</v>
      </c>
      <c r="V23" s="203">
        <v>5.41</v>
      </c>
      <c r="W23" s="203">
        <v>10.36</v>
      </c>
      <c r="X23" s="203">
        <v>43.9</v>
      </c>
      <c r="Y23" s="203">
        <v>0</v>
      </c>
      <c r="Z23" s="203">
        <v>66.83</v>
      </c>
      <c r="AA23" s="203">
        <v>20.23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261.89999999999998</v>
      </c>
      <c r="M24" s="203">
        <v>13.69</v>
      </c>
      <c r="N24" s="203">
        <v>35.15</v>
      </c>
      <c r="O24" s="203">
        <v>0</v>
      </c>
      <c r="P24" s="203">
        <v>37.369999999999997</v>
      </c>
      <c r="Q24" s="203">
        <v>6.49</v>
      </c>
      <c r="R24" s="203">
        <v>12.62</v>
      </c>
      <c r="S24" s="203">
        <v>7.86</v>
      </c>
      <c r="T24" s="203">
        <v>0</v>
      </c>
      <c r="U24" s="203">
        <v>51.92</v>
      </c>
      <c r="V24" s="203">
        <v>5.41</v>
      </c>
      <c r="W24" s="203">
        <v>10.36</v>
      </c>
      <c r="X24" s="203">
        <v>43.9</v>
      </c>
      <c r="Y24" s="203">
        <v>0</v>
      </c>
      <c r="Z24" s="203">
        <v>66.83</v>
      </c>
      <c r="AA24" s="203">
        <v>20.23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246.38</v>
      </c>
      <c r="M25" s="203">
        <v>13.69</v>
      </c>
      <c r="N25" s="203">
        <v>35.15</v>
      </c>
      <c r="O25" s="203">
        <v>0</v>
      </c>
      <c r="P25" s="203">
        <v>37.369999999999997</v>
      </c>
      <c r="Q25" s="203">
        <v>6.49</v>
      </c>
      <c r="R25" s="203">
        <v>12.62</v>
      </c>
      <c r="S25" s="203">
        <v>7.86</v>
      </c>
      <c r="T25" s="203">
        <v>0</v>
      </c>
      <c r="U25" s="203">
        <v>51.92</v>
      </c>
      <c r="V25" s="203">
        <v>5.4</v>
      </c>
      <c r="W25" s="203">
        <v>10.36</v>
      </c>
      <c r="X25" s="203">
        <v>43.9</v>
      </c>
      <c r="Y25" s="203">
        <v>0</v>
      </c>
      <c r="Z25" s="203">
        <v>66.83</v>
      </c>
      <c r="AA25" s="203">
        <v>20.23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246.38</v>
      </c>
      <c r="M26" s="203">
        <v>13.69</v>
      </c>
      <c r="N26" s="203">
        <v>35.15</v>
      </c>
      <c r="O26" s="203">
        <v>0</v>
      </c>
      <c r="P26" s="203">
        <v>37.369999999999997</v>
      </c>
      <c r="Q26" s="203">
        <v>6.49</v>
      </c>
      <c r="R26" s="203">
        <v>12.62</v>
      </c>
      <c r="S26" s="203">
        <v>7.86</v>
      </c>
      <c r="T26" s="203">
        <v>0</v>
      </c>
      <c r="U26" s="203">
        <v>51.92</v>
      </c>
      <c r="V26" s="203">
        <v>5.4</v>
      </c>
      <c r="W26" s="203">
        <v>10.36</v>
      </c>
      <c r="X26" s="203">
        <v>43.9</v>
      </c>
      <c r="Y26" s="203">
        <v>0</v>
      </c>
      <c r="Z26" s="203">
        <v>66.83</v>
      </c>
      <c r="AA26" s="203">
        <v>20.23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402.88</v>
      </c>
      <c r="M27" s="203">
        <v>13.69</v>
      </c>
      <c r="N27" s="203">
        <v>35.15</v>
      </c>
      <c r="O27" s="203">
        <v>0</v>
      </c>
      <c r="P27" s="203">
        <v>37.369999999999997</v>
      </c>
      <c r="Q27" s="203">
        <v>6.49</v>
      </c>
      <c r="R27" s="203">
        <v>12.62</v>
      </c>
      <c r="S27" s="203">
        <v>7.86</v>
      </c>
      <c r="T27" s="203">
        <v>0</v>
      </c>
      <c r="U27" s="203">
        <v>51.92</v>
      </c>
      <c r="V27" s="203">
        <v>5.4</v>
      </c>
      <c r="W27" s="203">
        <v>10.36</v>
      </c>
      <c r="X27" s="203">
        <v>43.9</v>
      </c>
      <c r="Y27" s="203">
        <v>0</v>
      </c>
      <c r="Z27" s="203">
        <v>66.83</v>
      </c>
      <c r="AA27" s="203">
        <v>20.23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4.21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432.4</v>
      </c>
      <c r="M28" s="203">
        <v>13.69</v>
      </c>
      <c r="N28" s="203">
        <v>35.15</v>
      </c>
      <c r="O28" s="203">
        <v>0</v>
      </c>
      <c r="P28" s="203">
        <v>37.369999999999997</v>
      </c>
      <c r="Q28" s="203">
        <v>6.49</v>
      </c>
      <c r="R28" s="203">
        <v>12.62</v>
      </c>
      <c r="S28" s="203">
        <v>7.86</v>
      </c>
      <c r="T28" s="203">
        <v>0</v>
      </c>
      <c r="U28" s="203">
        <v>51.92</v>
      </c>
      <c r="V28" s="203">
        <v>5.4</v>
      </c>
      <c r="W28" s="203">
        <v>10.36</v>
      </c>
      <c r="X28" s="203">
        <v>43.9</v>
      </c>
      <c r="Y28" s="203">
        <v>0</v>
      </c>
      <c r="Z28" s="203">
        <v>66.83</v>
      </c>
      <c r="AA28" s="203">
        <v>20.23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7.32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425.09</v>
      </c>
      <c r="M29" s="203">
        <v>13.69</v>
      </c>
      <c r="N29" s="203">
        <v>35.15</v>
      </c>
      <c r="O29" s="203">
        <v>0</v>
      </c>
      <c r="P29" s="203">
        <v>37.369999999999997</v>
      </c>
      <c r="Q29" s="203">
        <v>6.49</v>
      </c>
      <c r="R29" s="203">
        <v>12.62</v>
      </c>
      <c r="S29" s="203">
        <v>7.86</v>
      </c>
      <c r="T29" s="203">
        <v>0</v>
      </c>
      <c r="U29" s="203">
        <v>51.92</v>
      </c>
      <c r="V29" s="203">
        <v>5.4</v>
      </c>
      <c r="W29" s="203">
        <v>10.36</v>
      </c>
      <c r="X29" s="203">
        <v>43.9</v>
      </c>
      <c r="Y29" s="203">
        <v>0</v>
      </c>
      <c r="Z29" s="203">
        <v>66.83</v>
      </c>
      <c r="AA29" s="203">
        <v>20.23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11.91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2.86</v>
      </c>
      <c r="L30" s="203">
        <v>421.92</v>
      </c>
      <c r="M30" s="203">
        <v>13.69</v>
      </c>
      <c r="N30" s="203">
        <v>35.15</v>
      </c>
      <c r="O30" s="203">
        <v>0</v>
      </c>
      <c r="P30" s="203">
        <v>37.369999999999997</v>
      </c>
      <c r="Q30" s="203">
        <v>6.49</v>
      </c>
      <c r="R30" s="203">
        <v>12.62</v>
      </c>
      <c r="S30" s="203">
        <v>7.86</v>
      </c>
      <c r="T30" s="203">
        <v>0</v>
      </c>
      <c r="U30" s="203">
        <v>51.92</v>
      </c>
      <c r="V30" s="203">
        <v>5.4</v>
      </c>
      <c r="W30" s="203">
        <v>10.36</v>
      </c>
      <c r="X30" s="203">
        <v>43.9</v>
      </c>
      <c r="Y30" s="203">
        <v>0</v>
      </c>
      <c r="Z30" s="203">
        <v>66.83</v>
      </c>
      <c r="AA30" s="203">
        <v>20.23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14.2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320.10000000000002</v>
      </c>
      <c r="M31" s="203">
        <v>13.69</v>
      </c>
      <c r="N31" s="203">
        <v>35.15</v>
      </c>
      <c r="O31" s="203">
        <v>0</v>
      </c>
      <c r="P31" s="203">
        <v>37.369999999999997</v>
      </c>
      <c r="Q31" s="203">
        <v>0</v>
      </c>
      <c r="R31" s="203">
        <v>0</v>
      </c>
      <c r="S31" s="203">
        <v>0</v>
      </c>
      <c r="T31" s="203">
        <v>0</v>
      </c>
      <c r="U31" s="203">
        <v>51.92</v>
      </c>
      <c r="V31" s="203">
        <v>5.4</v>
      </c>
      <c r="W31" s="203">
        <v>10.36</v>
      </c>
      <c r="X31" s="203">
        <v>43.9</v>
      </c>
      <c r="Y31" s="203">
        <v>0</v>
      </c>
      <c r="Z31" s="203">
        <v>66.83</v>
      </c>
      <c r="AA31" s="203">
        <v>4.8499999999999996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246.38</v>
      </c>
      <c r="M32" s="203">
        <v>13.69</v>
      </c>
      <c r="N32" s="203">
        <v>35.15</v>
      </c>
      <c r="O32" s="203">
        <v>0</v>
      </c>
      <c r="P32" s="203">
        <v>37.369999999999997</v>
      </c>
      <c r="Q32" s="203">
        <v>0</v>
      </c>
      <c r="R32" s="203">
        <v>0</v>
      </c>
      <c r="S32" s="203">
        <v>0</v>
      </c>
      <c r="T32" s="203">
        <v>0</v>
      </c>
      <c r="U32" s="203">
        <v>51.92</v>
      </c>
      <c r="V32" s="203">
        <v>5.4</v>
      </c>
      <c r="W32" s="203">
        <v>10.36</v>
      </c>
      <c r="X32" s="203">
        <v>43.9</v>
      </c>
      <c r="Y32" s="203">
        <v>0</v>
      </c>
      <c r="Z32" s="203">
        <v>66.83</v>
      </c>
      <c r="AA32" s="203">
        <v>4.8499999999999996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1.53</v>
      </c>
      <c r="L33" s="203">
        <v>254</v>
      </c>
      <c r="M33" s="203">
        <v>13.69</v>
      </c>
      <c r="N33" s="203">
        <v>35.15</v>
      </c>
      <c r="O33" s="203">
        <v>0</v>
      </c>
      <c r="P33" s="203">
        <v>37.369999999999997</v>
      </c>
      <c r="Q33" s="203">
        <v>6.49</v>
      </c>
      <c r="R33" s="203">
        <v>12.62</v>
      </c>
      <c r="S33" s="203">
        <v>7.86</v>
      </c>
      <c r="T33" s="203">
        <v>0</v>
      </c>
      <c r="U33" s="203">
        <v>51.92</v>
      </c>
      <c r="V33" s="203">
        <v>5.4</v>
      </c>
      <c r="W33" s="203">
        <v>10.36</v>
      </c>
      <c r="X33" s="203">
        <v>43.9</v>
      </c>
      <c r="Y33" s="203">
        <v>0</v>
      </c>
      <c r="Z33" s="203">
        <v>66.83</v>
      </c>
      <c r="AA33" s="203">
        <v>4.8499999999999996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1.53</v>
      </c>
      <c r="L34" s="203">
        <v>254</v>
      </c>
      <c r="M34" s="203">
        <v>13.69</v>
      </c>
      <c r="N34" s="203">
        <v>35.15</v>
      </c>
      <c r="O34" s="203">
        <v>0</v>
      </c>
      <c r="P34" s="203">
        <v>37.369999999999997</v>
      </c>
      <c r="Q34" s="203">
        <v>0</v>
      </c>
      <c r="R34" s="203">
        <v>0</v>
      </c>
      <c r="S34" s="203">
        <v>0</v>
      </c>
      <c r="T34" s="203">
        <v>0</v>
      </c>
      <c r="U34" s="203">
        <v>51.92</v>
      </c>
      <c r="V34" s="203">
        <v>5.4</v>
      </c>
      <c r="W34" s="203">
        <v>1.94</v>
      </c>
      <c r="X34" s="203">
        <v>43.9</v>
      </c>
      <c r="Y34" s="203">
        <v>0</v>
      </c>
      <c r="Z34" s="203">
        <v>33.950000000000003</v>
      </c>
      <c r="AA34" s="203">
        <v>4.8499999999999996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1.55</v>
      </c>
      <c r="L35" s="203">
        <v>254</v>
      </c>
      <c r="M35" s="203">
        <v>13.69</v>
      </c>
      <c r="N35" s="203">
        <v>35.15</v>
      </c>
      <c r="O35" s="203">
        <v>0</v>
      </c>
      <c r="P35" s="203">
        <v>37.369999999999997</v>
      </c>
      <c r="Q35" s="203">
        <v>0</v>
      </c>
      <c r="R35" s="203">
        <v>0.56999999999999995</v>
      </c>
      <c r="S35" s="203">
        <v>0.02</v>
      </c>
      <c r="T35" s="203">
        <v>0</v>
      </c>
      <c r="U35" s="203">
        <v>51.92</v>
      </c>
      <c r="V35" s="203">
        <v>0</v>
      </c>
      <c r="W35" s="203">
        <v>1.94</v>
      </c>
      <c r="X35" s="203">
        <v>43.9</v>
      </c>
      <c r="Y35" s="203">
        <v>0</v>
      </c>
      <c r="Z35" s="203">
        <v>33.950000000000003</v>
      </c>
      <c r="AA35" s="203">
        <v>4.97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52.92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1.55</v>
      </c>
      <c r="L36" s="203">
        <v>254</v>
      </c>
      <c r="M36" s="203">
        <v>13.69</v>
      </c>
      <c r="N36" s="203">
        <v>35.15</v>
      </c>
      <c r="O36" s="203">
        <v>0</v>
      </c>
      <c r="P36" s="203">
        <v>37.369999999999997</v>
      </c>
      <c r="Q36" s="203">
        <v>0</v>
      </c>
      <c r="R36" s="203">
        <v>0.56999999999999995</v>
      </c>
      <c r="S36" s="203">
        <v>0.02</v>
      </c>
      <c r="T36" s="203">
        <v>0</v>
      </c>
      <c r="U36" s="203">
        <v>51.92</v>
      </c>
      <c r="V36" s="203">
        <v>0</v>
      </c>
      <c r="W36" s="203">
        <v>1.94</v>
      </c>
      <c r="X36" s="203">
        <v>43.9</v>
      </c>
      <c r="Y36" s="203">
        <v>0</v>
      </c>
      <c r="Z36" s="203">
        <v>33.950000000000003</v>
      </c>
      <c r="AA36" s="203">
        <v>4.97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52.92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1.55</v>
      </c>
      <c r="L37" s="203">
        <v>254</v>
      </c>
      <c r="M37" s="203">
        <v>13.69</v>
      </c>
      <c r="N37" s="203">
        <v>35.15</v>
      </c>
      <c r="O37" s="203">
        <v>0</v>
      </c>
      <c r="P37" s="203">
        <v>37.369999999999997</v>
      </c>
      <c r="Q37" s="203">
        <v>0</v>
      </c>
      <c r="R37" s="203">
        <v>0.56999999999999995</v>
      </c>
      <c r="S37" s="203">
        <v>0</v>
      </c>
      <c r="T37" s="203">
        <v>0</v>
      </c>
      <c r="U37" s="203">
        <v>51.92</v>
      </c>
      <c r="V37" s="203">
        <v>0</v>
      </c>
      <c r="W37" s="203">
        <v>1.94</v>
      </c>
      <c r="X37" s="203">
        <v>43.9</v>
      </c>
      <c r="Y37" s="203">
        <v>0</v>
      </c>
      <c r="Z37" s="203">
        <v>33.950000000000003</v>
      </c>
      <c r="AA37" s="203">
        <v>4.97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52.92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1.55</v>
      </c>
      <c r="L38" s="203">
        <v>254</v>
      </c>
      <c r="M38" s="203">
        <v>13.69</v>
      </c>
      <c r="N38" s="203">
        <v>35.15</v>
      </c>
      <c r="O38" s="203">
        <v>0</v>
      </c>
      <c r="P38" s="203">
        <v>37.369999999999997</v>
      </c>
      <c r="Q38" s="203">
        <v>0</v>
      </c>
      <c r="R38" s="203">
        <v>0.56999999999999995</v>
      </c>
      <c r="S38" s="203">
        <v>0</v>
      </c>
      <c r="T38" s="203">
        <v>0</v>
      </c>
      <c r="U38" s="203">
        <v>51.92</v>
      </c>
      <c r="V38" s="203">
        <v>0</v>
      </c>
      <c r="W38" s="203">
        <v>1.94</v>
      </c>
      <c r="X38" s="203">
        <v>43.9</v>
      </c>
      <c r="Y38" s="203">
        <v>0</v>
      </c>
      <c r="Z38" s="203">
        <v>33.950000000000003</v>
      </c>
      <c r="AA38" s="203">
        <v>4.97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52.92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254</v>
      </c>
      <c r="M39" s="203">
        <v>13.69</v>
      </c>
      <c r="N39" s="203">
        <v>35.15</v>
      </c>
      <c r="O39" s="203">
        <v>0</v>
      </c>
      <c r="P39" s="203">
        <v>37.369999999999997</v>
      </c>
      <c r="Q39" s="203">
        <v>0</v>
      </c>
      <c r="R39" s="203">
        <v>0.02</v>
      </c>
      <c r="S39" s="203">
        <v>0</v>
      </c>
      <c r="T39" s="203">
        <v>0</v>
      </c>
      <c r="U39" s="203">
        <v>51.92</v>
      </c>
      <c r="V39" s="203">
        <v>0</v>
      </c>
      <c r="W39" s="203">
        <v>1.94</v>
      </c>
      <c r="X39" s="203">
        <v>43.9</v>
      </c>
      <c r="Y39" s="203">
        <v>0</v>
      </c>
      <c r="Z39" s="203">
        <v>33.950000000000003</v>
      </c>
      <c r="AA39" s="203">
        <v>4.97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52.92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246.38</v>
      </c>
      <c r="M40" s="203">
        <v>13.69</v>
      </c>
      <c r="N40" s="203">
        <v>35.15</v>
      </c>
      <c r="O40" s="203">
        <v>0</v>
      </c>
      <c r="P40" s="203">
        <v>37.369999999999997</v>
      </c>
      <c r="Q40" s="203">
        <v>0</v>
      </c>
      <c r="R40" s="203">
        <v>0.02</v>
      </c>
      <c r="S40" s="203">
        <v>0</v>
      </c>
      <c r="T40" s="203">
        <v>0</v>
      </c>
      <c r="U40" s="203">
        <v>51.92</v>
      </c>
      <c r="V40" s="203">
        <v>5.4</v>
      </c>
      <c r="W40" s="203">
        <v>10.36</v>
      </c>
      <c r="X40" s="203">
        <v>43.9</v>
      </c>
      <c r="Y40" s="203">
        <v>0</v>
      </c>
      <c r="Z40" s="203">
        <v>66.83</v>
      </c>
      <c r="AA40" s="203">
        <v>4.97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52.92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2.86</v>
      </c>
      <c r="L41" s="203">
        <v>246.38</v>
      </c>
      <c r="M41" s="203">
        <v>13.69</v>
      </c>
      <c r="N41" s="203">
        <v>35.15</v>
      </c>
      <c r="O41" s="203">
        <v>0</v>
      </c>
      <c r="P41" s="203">
        <v>37.369999999999997</v>
      </c>
      <c r="Q41" s="203">
        <v>6.49</v>
      </c>
      <c r="R41" s="203">
        <v>12.62</v>
      </c>
      <c r="S41" s="203">
        <v>7.85</v>
      </c>
      <c r="T41" s="203">
        <v>0</v>
      </c>
      <c r="U41" s="203">
        <v>51.92</v>
      </c>
      <c r="V41" s="203">
        <v>5.4</v>
      </c>
      <c r="W41" s="203">
        <v>10.36</v>
      </c>
      <c r="X41" s="203">
        <v>43.9</v>
      </c>
      <c r="Y41" s="203">
        <v>0</v>
      </c>
      <c r="Z41" s="203">
        <v>60.15</v>
      </c>
      <c r="AA41" s="203">
        <v>20.23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2.86</v>
      </c>
      <c r="L42" s="203">
        <v>291</v>
      </c>
      <c r="M42" s="203">
        <v>13.69</v>
      </c>
      <c r="N42" s="203">
        <v>35.15</v>
      </c>
      <c r="O42" s="203">
        <v>0</v>
      </c>
      <c r="P42" s="203">
        <v>37.369999999999997</v>
      </c>
      <c r="Q42" s="203">
        <v>6.49</v>
      </c>
      <c r="R42" s="203">
        <v>12.62</v>
      </c>
      <c r="S42" s="203">
        <v>7.85</v>
      </c>
      <c r="T42" s="203">
        <v>0</v>
      </c>
      <c r="U42" s="203">
        <v>51.92</v>
      </c>
      <c r="V42" s="203">
        <v>5.4</v>
      </c>
      <c r="W42" s="203">
        <v>10.36</v>
      </c>
      <c r="X42" s="203">
        <v>43.9</v>
      </c>
      <c r="Y42" s="203">
        <v>0</v>
      </c>
      <c r="Z42" s="203">
        <v>60.15</v>
      </c>
      <c r="AA42" s="203">
        <v>20.23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307.64999999999998</v>
      </c>
      <c r="M43" s="203">
        <v>13.69</v>
      </c>
      <c r="N43" s="203">
        <v>35.15</v>
      </c>
      <c r="O43" s="203">
        <v>0</v>
      </c>
      <c r="P43" s="203">
        <v>37.369999999999997</v>
      </c>
      <c r="Q43" s="203">
        <v>6.49</v>
      </c>
      <c r="R43" s="203">
        <v>12.62</v>
      </c>
      <c r="S43" s="203">
        <v>7.85</v>
      </c>
      <c r="T43" s="203">
        <v>0</v>
      </c>
      <c r="U43" s="203">
        <v>51.92</v>
      </c>
      <c r="V43" s="203">
        <v>5.4</v>
      </c>
      <c r="W43" s="203">
        <v>10.36</v>
      </c>
      <c r="X43" s="203">
        <v>43.9</v>
      </c>
      <c r="Y43" s="203">
        <v>0</v>
      </c>
      <c r="Z43" s="203">
        <v>60.15</v>
      </c>
      <c r="AA43" s="203">
        <v>20.23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339.23</v>
      </c>
      <c r="M44" s="203">
        <v>13.69</v>
      </c>
      <c r="N44" s="203">
        <v>35.15</v>
      </c>
      <c r="O44" s="203">
        <v>0</v>
      </c>
      <c r="P44" s="203">
        <v>37.369999999999997</v>
      </c>
      <c r="Q44" s="203">
        <v>6.49</v>
      </c>
      <c r="R44" s="203">
        <v>12.62</v>
      </c>
      <c r="S44" s="203">
        <v>7.85</v>
      </c>
      <c r="T44" s="203">
        <v>0</v>
      </c>
      <c r="U44" s="203">
        <v>51.92</v>
      </c>
      <c r="V44" s="203">
        <v>5.4</v>
      </c>
      <c r="W44" s="203">
        <v>10.36</v>
      </c>
      <c r="X44" s="203">
        <v>43.9</v>
      </c>
      <c r="Y44" s="203">
        <v>0</v>
      </c>
      <c r="Z44" s="203">
        <v>60.15</v>
      </c>
      <c r="AA44" s="203">
        <v>20.23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358.9</v>
      </c>
      <c r="M45" s="203">
        <v>13.69</v>
      </c>
      <c r="N45" s="203">
        <v>35.15</v>
      </c>
      <c r="O45" s="203">
        <v>0</v>
      </c>
      <c r="P45" s="203">
        <v>37.369999999999997</v>
      </c>
      <c r="Q45" s="203">
        <v>6.49</v>
      </c>
      <c r="R45" s="203">
        <v>12.62</v>
      </c>
      <c r="S45" s="203">
        <v>7.85</v>
      </c>
      <c r="T45" s="203">
        <v>0</v>
      </c>
      <c r="U45" s="203">
        <v>51.92</v>
      </c>
      <c r="V45" s="203">
        <v>5.4</v>
      </c>
      <c r="W45" s="203">
        <v>10.36</v>
      </c>
      <c r="X45" s="203">
        <v>43.9</v>
      </c>
      <c r="Y45" s="203">
        <v>0</v>
      </c>
      <c r="Z45" s="203">
        <v>60.15</v>
      </c>
      <c r="AA45" s="203">
        <v>20.23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368.6</v>
      </c>
      <c r="M46" s="203">
        <v>13.69</v>
      </c>
      <c r="N46" s="203">
        <v>35.15</v>
      </c>
      <c r="O46" s="203">
        <v>0</v>
      </c>
      <c r="P46" s="203">
        <v>37.369999999999997</v>
      </c>
      <c r="Q46" s="203">
        <v>6.49</v>
      </c>
      <c r="R46" s="203">
        <v>12.62</v>
      </c>
      <c r="S46" s="203">
        <v>7.85</v>
      </c>
      <c r="T46" s="203">
        <v>0</v>
      </c>
      <c r="U46" s="203">
        <v>51.92</v>
      </c>
      <c r="V46" s="203">
        <v>5.4</v>
      </c>
      <c r="W46" s="203">
        <v>10.36</v>
      </c>
      <c r="X46" s="203">
        <v>43.9</v>
      </c>
      <c r="Y46" s="203">
        <v>0</v>
      </c>
      <c r="Z46" s="203">
        <v>60.15</v>
      </c>
      <c r="AA46" s="203">
        <v>20.23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447.1</v>
      </c>
      <c r="M47" s="203">
        <v>13.69</v>
      </c>
      <c r="N47" s="203">
        <v>35.15</v>
      </c>
      <c r="O47" s="203">
        <v>0</v>
      </c>
      <c r="P47" s="203">
        <v>37.369999999999997</v>
      </c>
      <c r="Q47" s="203">
        <v>6.49</v>
      </c>
      <c r="R47" s="203">
        <v>12.62</v>
      </c>
      <c r="S47" s="203">
        <v>7.85</v>
      </c>
      <c r="T47" s="203">
        <v>0</v>
      </c>
      <c r="U47" s="203">
        <v>51.92</v>
      </c>
      <c r="V47" s="203">
        <v>5.4</v>
      </c>
      <c r="W47" s="203">
        <v>10.36</v>
      </c>
      <c r="X47" s="203">
        <v>43.9</v>
      </c>
      <c r="Y47" s="203">
        <v>0</v>
      </c>
      <c r="Z47" s="203">
        <v>60.15</v>
      </c>
      <c r="AA47" s="203">
        <v>20.23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447.1</v>
      </c>
      <c r="M48" s="203">
        <v>13.69</v>
      </c>
      <c r="N48" s="203">
        <v>35.15</v>
      </c>
      <c r="O48" s="203">
        <v>0</v>
      </c>
      <c r="P48" s="203">
        <v>37.369999999999997</v>
      </c>
      <c r="Q48" s="203">
        <v>6.49</v>
      </c>
      <c r="R48" s="203">
        <v>13.01</v>
      </c>
      <c r="S48" s="203">
        <v>7.85</v>
      </c>
      <c r="T48" s="203">
        <v>0</v>
      </c>
      <c r="U48" s="203">
        <v>51.92</v>
      </c>
      <c r="V48" s="203">
        <v>5.4</v>
      </c>
      <c r="W48" s="203">
        <v>10.36</v>
      </c>
      <c r="X48" s="203">
        <v>43.9</v>
      </c>
      <c r="Y48" s="203">
        <v>0</v>
      </c>
      <c r="Z48" s="203">
        <v>60.15</v>
      </c>
      <c r="AA48" s="203">
        <v>20.23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447.1</v>
      </c>
      <c r="M49" s="203">
        <v>13.69</v>
      </c>
      <c r="N49" s="203">
        <v>35.15</v>
      </c>
      <c r="O49" s="203">
        <v>0</v>
      </c>
      <c r="P49" s="203">
        <v>37.369999999999997</v>
      </c>
      <c r="Q49" s="203">
        <v>6.49</v>
      </c>
      <c r="R49" s="203">
        <v>13.01</v>
      </c>
      <c r="S49" s="203">
        <v>8</v>
      </c>
      <c r="T49" s="203">
        <v>0</v>
      </c>
      <c r="U49" s="203">
        <v>51.92</v>
      </c>
      <c r="V49" s="203">
        <v>5.4</v>
      </c>
      <c r="W49" s="203">
        <v>10.36</v>
      </c>
      <c r="X49" s="203">
        <v>43.9</v>
      </c>
      <c r="Y49" s="203">
        <v>0</v>
      </c>
      <c r="Z49" s="203">
        <v>60.15</v>
      </c>
      <c r="AA49" s="203">
        <v>20.23</v>
      </c>
      <c r="AB49" s="203">
        <v>0</v>
      </c>
      <c r="AC49" s="203">
        <v>8.16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4.29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447.1</v>
      </c>
      <c r="M50" s="203">
        <v>13.69</v>
      </c>
      <c r="N50" s="203">
        <v>35.15</v>
      </c>
      <c r="O50" s="203">
        <v>0</v>
      </c>
      <c r="P50" s="203">
        <v>37.369999999999997</v>
      </c>
      <c r="Q50" s="203">
        <v>6.49</v>
      </c>
      <c r="R50" s="203">
        <v>13.01</v>
      </c>
      <c r="S50" s="203">
        <v>8</v>
      </c>
      <c r="T50" s="203">
        <v>0</v>
      </c>
      <c r="U50" s="203">
        <v>51.92</v>
      </c>
      <c r="V50" s="203">
        <v>5.4</v>
      </c>
      <c r="W50" s="203">
        <v>10.36</v>
      </c>
      <c r="X50" s="203">
        <v>43.9</v>
      </c>
      <c r="Y50" s="203">
        <v>0</v>
      </c>
      <c r="Z50" s="203">
        <v>60.15</v>
      </c>
      <c r="AA50" s="203">
        <v>20.23</v>
      </c>
      <c r="AB50" s="203">
        <v>0</v>
      </c>
      <c r="AC50" s="203">
        <v>8.16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4.47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447.1</v>
      </c>
      <c r="M51" s="203">
        <v>13.69</v>
      </c>
      <c r="N51" s="203">
        <v>35.15</v>
      </c>
      <c r="O51" s="203">
        <v>0</v>
      </c>
      <c r="P51" s="203">
        <v>37.369999999999997</v>
      </c>
      <c r="Q51" s="203">
        <v>6.49</v>
      </c>
      <c r="R51" s="203">
        <v>13.01</v>
      </c>
      <c r="S51" s="203">
        <v>8.0500000000000007</v>
      </c>
      <c r="T51" s="203">
        <v>0</v>
      </c>
      <c r="U51" s="203">
        <v>51.92</v>
      </c>
      <c r="V51" s="203">
        <v>5.4</v>
      </c>
      <c r="W51" s="203">
        <v>10.36</v>
      </c>
      <c r="X51" s="203">
        <v>43.9</v>
      </c>
      <c r="Y51" s="203">
        <v>0</v>
      </c>
      <c r="Z51" s="203">
        <v>60.15</v>
      </c>
      <c r="AA51" s="203">
        <v>20.23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447.1</v>
      </c>
      <c r="M52" s="203">
        <v>13.69</v>
      </c>
      <c r="N52" s="203">
        <v>35.15</v>
      </c>
      <c r="O52" s="203">
        <v>0</v>
      </c>
      <c r="P52" s="203">
        <v>37.369999999999997</v>
      </c>
      <c r="Q52" s="203">
        <v>6.49</v>
      </c>
      <c r="R52" s="203">
        <v>13.01</v>
      </c>
      <c r="S52" s="203">
        <v>8.0500000000000007</v>
      </c>
      <c r="T52" s="203">
        <v>0</v>
      </c>
      <c r="U52" s="203">
        <v>51.92</v>
      </c>
      <c r="V52" s="203">
        <v>5.4</v>
      </c>
      <c r="W52" s="203">
        <v>10.36</v>
      </c>
      <c r="X52" s="203">
        <v>43.9</v>
      </c>
      <c r="Y52" s="203">
        <v>0</v>
      </c>
      <c r="Z52" s="203">
        <v>60.15</v>
      </c>
      <c r="AA52" s="203">
        <v>20.23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447.1</v>
      </c>
      <c r="M53" s="203">
        <v>13.69</v>
      </c>
      <c r="N53" s="203">
        <v>35.15</v>
      </c>
      <c r="O53" s="203">
        <v>0</v>
      </c>
      <c r="P53" s="203">
        <v>37.369999999999997</v>
      </c>
      <c r="Q53" s="203">
        <v>6.49</v>
      </c>
      <c r="R53" s="203">
        <v>13.01</v>
      </c>
      <c r="S53" s="203">
        <v>8.0299999999999994</v>
      </c>
      <c r="T53" s="203">
        <v>0</v>
      </c>
      <c r="U53" s="203">
        <v>51.92</v>
      </c>
      <c r="V53" s="203">
        <v>5.4</v>
      </c>
      <c r="W53" s="203">
        <v>10.36</v>
      </c>
      <c r="X53" s="203">
        <v>43.9</v>
      </c>
      <c r="Y53" s="203">
        <v>0</v>
      </c>
      <c r="Z53" s="203">
        <v>60.15</v>
      </c>
      <c r="AA53" s="203">
        <v>20.23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447.1</v>
      </c>
      <c r="M54" s="203">
        <v>13.69</v>
      </c>
      <c r="N54" s="203">
        <v>35.15</v>
      </c>
      <c r="O54" s="203">
        <v>0</v>
      </c>
      <c r="P54" s="203">
        <v>37.369999999999997</v>
      </c>
      <c r="Q54" s="203">
        <v>6.49</v>
      </c>
      <c r="R54" s="203">
        <v>13.01</v>
      </c>
      <c r="S54" s="203">
        <v>8.0299999999999994</v>
      </c>
      <c r="T54" s="203">
        <v>0</v>
      </c>
      <c r="U54" s="203">
        <v>51.92</v>
      </c>
      <c r="V54" s="203">
        <v>5.4</v>
      </c>
      <c r="W54" s="203">
        <v>10.36</v>
      </c>
      <c r="X54" s="203">
        <v>43.9</v>
      </c>
      <c r="Y54" s="203">
        <v>0</v>
      </c>
      <c r="Z54" s="203">
        <v>60.15</v>
      </c>
      <c r="AA54" s="203">
        <v>20.23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2.86</v>
      </c>
      <c r="L55" s="203">
        <v>329.8</v>
      </c>
      <c r="M55" s="203">
        <v>13.69</v>
      </c>
      <c r="N55" s="203">
        <v>35.15</v>
      </c>
      <c r="O55" s="203">
        <v>0</v>
      </c>
      <c r="P55" s="203">
        <v>37.369999999999997</v>
      </c>
      <c r="Q55" s="203">
        <v>6.49</v>
      </c>
      <c r="R55" s="203">
        <v>13.01</v>
      </c>
      <c r="S55" s="203">
        <v>8.0500000000000007</v>
      </c>
      <c r="T55" s="203">
        <v>0</v>
      </c>
      <c r="U55" s="203">
        <v>51.92</v>
      </c>
      <c r="V55" s="203">
        <v>5.4</v>
      </c>
      <c r="W55" s="203">
        <v>10.36</v>
      </c>
      <c r="X55" s="203">
        <v>43.9</v>
      </c>
      <c r="Y55" s="203">
        <v>0</v>
      </c>
      <c r="Z55" s="203">
        <v>60.15</v>
      </c>
      <c r="AA55" s="203">
        <v>20.23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6.76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2.86</v>
      </c>
      <c r="L56" s="203">
        <v>320.10000000000002</v>
      </c>
      <c r="M56" s="203">
        <v>13.69</v>
      </c>
      <c r="N56" s="203">
        <v>35.15</v>
      </c>
      <c r="O56" s="203">
        <v>0</v>
      </c>
      <c r="P56" s="203">
        <v>37.369999999999997</v>
      </c>
      <c r="Q56" s="203">
        <v>6.49</v>
      </c>
      <c r="R56" s="203">
        <v>13.01</v>
      </c>
      <c r="S56" s="203">
        <v>8.0500000000000007</v>
      </c>
      <c r="T56" s="203">
        <v>0</v>
      </c>
      <c r="U56" s="203">
        <v>51.92</v>
      </c>
      <c r="V56" s="203">
        <v>5.4</v>
      </c>
      <c r="W56" s="203">
        <v>10.36</v>
      </c>
      <c r="X56" s="203">
        <v>43.9</v>
      </c>
      <c r="Y56" s="203">
        <v>0</v>
      </c>
      <c r="Z56" s="203">
        <v>60.15</v>
      </c>
      <c r="AA56" s="203">
        <v>20.23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431.65</v>
      </c>
      <c r="M57" s="203">
        <v>13.69</v>
      </c>
      <c r="N57" s="203">
        <v>35.15</v>
      </c>
      <c r="O57" s="203">
        <v>0</v>
      </c>
      <c r="P57" s="203">
        <v>37.369999999999997</v>
      </c>
      <c r="Q57" s="203">
        <v>6.49</v>
      </c>
      <c r="R57" s="203">
        <v>12.62</v>
      </c>
      <c r="S57" s="203">
        <v>7.86</v>
      </c>
      <c r="T57" s="203">
        <v>0</v>
      </c>
      <c r="U57" s="203">
        <v>51.92</v>
      </c>
      <c r="V57" s="203">
        <v>5.4</v>
      </c>
      <c r="W57" s="203">
        <v>10.36</v>
      </c>
      <c r="X57" s="203">
        <v>43.9</v>
      </c>
      <c r="Y57" s="203">
        <v>0</v>
      </c>
      <c r="Z57" s="203">
        <v>60.15</v>
      </c>
      <c r="AA57" s="203">
        <v>20.23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447.1</v>
      </c>
      <c r="M58" s="203">
        <v>13.69</v>
      </c>
      <c r="N58" s="203">
        <v>35.15</v>
      </c>
      <c r="O58" s="203">
        <v>0</v>
      </c>
      <c r="P58" s="203">
        <v>37.369999999999997</v>
      </c>
      <c r="Q58" s="203">
        <v>6.49</v>
      </c>
      <c r="R58" s="203">
        <v>12.62</v>
      </c>
      <c r="S58" s="203">
        <v>7.86</v>
      </c>
      <c r="T58" s="203">
        <v>0</v>
      </c>
      <c r="U58" s="203">
        <v>51.92</v>
      </c>
      <c r="V58" s="203">
        <v>5.4</v>
      </c>
      <c r="W58" s="203">
        <v>10.36</v>
      </c>
      <c r="X58" s="203">
        <v>43.9</v>
      </c>
      <c r="Y58" s="203">
        <v>0</v>
      </c>
      <c r="Z58" s="203">
        <v>60.15</v>
      </c>
      <c r="AA58" s="203">
        <v>20.23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447.1</v>
      </c>
      <c r="M59" s="203">
        <v>13.69</v>
      </c>
      <c r="N59" s="203">
        <v>35.15</v>
      </c>
      <c r="O59" s="203">
        <v>0</v>
      </c>
      <c r="P59" s="203">
        <v>37.369999999999997</v>
      </c>
      <c r="Q59" s="203">
        <v>6.49</v>
      </c>
      <c r="R59" s="203">
        <v>12.62</v>
      </c>
      <c r="S59" s="203">
        <v>7.86</v>
      </c>
      <c r="T59" s="203">
        <v>0</v>
      </c>
      <c r="U59" s="203">
        <v>51.92</v>
      </c>
      <c r="V59" s="203">
        <v>5.4</v>
      </c>
      <c r="W59" s="203">
        <v>10.36</v>
      </c>
      <c r="X59" s="203">
        <v>43.9</v>
      </c>
      <c r="Y59" s="203">
        <v>0</v>
      </c>
      <c r="Z59" s="203">
        <v>60.15</v>
      </c>
      <c r="AA59" s="203">
        <v>20.23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447.1</v>
      </c>
      <c r="M60" s="203">
        <v>13.69</v>
      </c>
      <c r="N60" s="203">
        <v>35.15</v>
      </c>
      <c r="O60" s="203">
        <v>0</v>
      </c>
      <c r="P60" s="203">
        <v>37.369999999999997</v>
      </c>
      <c r="Q60" s="203">
        <v>6.49</v>
      </c>
      <c r="R60" s="203">
        <v>12.62</v>
      </c>
      <c r="S60" s="203">
        <v>7.86</v>
      </c>
      <c r="T60" s="203">
        <v>0</v>
      </c>
      <c r="U60" s="203">
        <v>51.92</v>
      </c>
      <c r="V60" s="203">
        <v>5.4</v>
      </c>
      <c r="W60" s="203">
        <v>10.36</v>
      </c>
      <c r="X60" s="203">
        <v>43.9</v>
      </c>
      <c r="Y60" s="203">
        <v>0</v>
      </c>
      <c r="Z60" s="203">
        <v>60.15</v>
      </c>
      <c r="AA60" s="203">
        <v>20.23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447.1</v>
      </c>
      <c r="M61" s="203">
        <v>13.69</v>
      </c>
      <c r="N61" s="203">
        <v>35.15</v>
      </c>
      <c r="O61" s="203">
        <v>0</v>
      </c>
      <c r="P61" s="203">
        <v>37.369999999999997</v>
      </c>
      <c r="Q61" s="203">
        <v>6.49</v>
      </c>
      <c r="R61" s="203">
        <v>12.62</v>
      </c>
      <c r="S61" s="203">
        <v>7.86</v>
      </c>
      <c r="T61" s="203">
        <v>0</v>
      </c>
      <c r="U61" s="203">
        <v>51.92</v>
      </c>
      <c r="V61" s="203">
        <v>5.4</v>
      </c>
      <c r="W61" s="203">
        <v>10.36</v>
      </c>
      <c r="X61" s="203">
        <v>43.9</v>
      </c>
      <c r="Y61" s="203">
        <v>0</v>
      </c>
      <c r="Z61" s="203">
        <v>60.15</v>
      </c>
      <c r="AA61" s="203">
        <v>20.23</v>
      </c>
      <c r="AB61" s="203">
        <v>0</v>
      </c>
      <c r="AC61" s="203">
        <v>8.8000000000000007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4.45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447.1</v>
      </c>
      <c r="M62" s="203">
        <v>13.69</v>
      </c>
      <c r="N62" s="203">
        <v>35.15</v>
      </c>
      <c r="O62" s="203">
        <v>0</v>
      </c>
      <c r="P62" s="203">
        <v>37.369999999999997</v>
      </c>
      <c r="Q62" s="203">
        <v>6.49</v>
      </c>
      <c r="R62" s="203">
        <v>12.62</v>
      </c>
      <c r="S62" s="203">
        <v>7.86</v>
      </c>
      <c r="T62" s="203">
        <v>0</v>
      </c>
      <c r="U62" s="203">
        <v>51.92</v>
      </c>
      <c r="V62" s="203">
        <v>5.4</v>
      </c>
      <c r="W62" s="203">
        <v>10.36</v>
      </c>
      <c r="X62" s="203">
        <v>43.9</v>
      </c>
      <c r="Y62" s="203">
        <v>0</v>
      </c>
      <c r="Z62" s="203">
        <v>60.15</v>
      </c>
      <c r="AA62" s="203">
        <v>20.23</v>
      </c>
      <c r="AB62" s="203">
        <v>0</v>
      </c>
      <c r="AC62" s="203">
        <v>8.8000000000000007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4.67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447.1</v>
      </c>
      <c r="M63" s="203">
        <v>13.69</v>
      </c>
      <c r="N63" s="203">
        <v>35.15</v>
      </c>
      <c r="O63" s="203">
        <v>0</v>
      </c>
      <c r="P63" s="203">
        <v>37.369999999999997</v>
      </c>
      <c r="Q63" s="203">
        <v>6.49</v>
      </c>
      <c r="R63" s="203">
        <v>12.62</v>
      </c>
      <c r="S63" s="203">
        <v>7.86</v>
      </c>
      <c r="T63" s="203">
        <v>0</v>
      </c>
      <c r="U63" s="203">
        <v>51.92</v>
      </c>
      <c r="V63" s="203">
        <v>5.4</v>
      </c>
      <c r="W63" s="203">
        <v>10.36</v>
      </c>
      <c r="X63" s="203">
        <v>43.9</v>
      </c>
      <c r="Y63" s="203">
        <v>0</v>
      </c>
      <c r="Z63" s="203">
        <v>60.15</v>
      </c>
      <c r="AA63" s="203">
        <v>20.23</v>
      </c>
      <c r="AB63" s="203">
        <v>0</v>
      </c>
      <c r="AC63" s="203">
        <v>8.8000000000000007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4.67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447.1</v>
      </c>
      <c r="M64" s="203">
        <v>13.69</v>
      </c>
      <c r="N64" s="203">
        <v>35.15</v>
      </c>
      <c r="O64" s="203">
        <v>0</v>
      </c>
      <c r="P64" s="203">
        <v>37.369999999999997</v>
      </c>
      <c r="Q64" s="203">
        <v>6.49</v>
      </c>
      <c r="R64" s="203">
        <v>12.62</v>
      </c>
      <c r="S64" s="203">
        <v>7.86</v>
      </c>
      <c r="T64" s="203">
        <v>0</v>
      </c>
      <c r="U64" s="203">
        <v>51.92</v>
      </c>
      <c r="V64" s="203">
        <v>5.4</v>
      </c>
      <c r="W64" s="203">
        <v>10.36</v>
      </c>
      <c r="X64" s="203">
        <v>43.9</v>
      </c>
      <c r="Y64" s="203">
        <v>0</v>
      </c>
      <c r="Z64" s="203">
        <v>60.15</v>
      </c>
      <c r="AA64" s="203">
        <v>20.23</v>
      </c>
      <c r="AB64" s="203">
        <v>0</v>
      </c>
      <c r="AC64" s="203">
        <v>8.8000000000000007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4.67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447.11</v>
      </c>
      <c r="M65" s="203">
        <v>13.69</v>
      </c>
      <c r="N65" s="203">
        <v>35.15</v>
      </c>
      <c r="O65" s="203">
        <v>0</v>
      </c>
      <c r="P65" s="203">
        <v>37.369999999999997</v>
      </c>
      <c r="Q65" s="203">
        <v>6.49</v>
      </c>
      <c r="R65" s="203">
        <v>12.62</v>
      </c>
      <c r="S65" s="203">
        <v>7.86</v>
      </c>
      <c r="T65" s="203">
        <v>0</v>
      </c>
      <c r="U65" s="203">
        <v>51.92</v>
      </c>
      <c r="V65" s="203">
        <v>5.4</v>
      </c>
      <c r="W65" s="203">
        <v>10.36</v>
      </c>
      <c r="X65" s="203">
        <v>43.9</v>
      </c>
      <c r="Y65" s="203">
        <v>0</v>
      </c>
      <c r="Z65" s="203">
        <v>60.15</v>
      </c>
      <c r="AA65" s="203">
        <v>20.23</v>
      </c>
      <c r="AB65" s="203">
        <v>0</v>
      </c>
      <c r="AC65" s="203">
        <v>8.8000000000000007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4.67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447.1</v>
      </c>
      <c r="M66" s="203">
        <v>13.69</v>
      </c>
      <c r="N66" s="203">
        <v>35.15</v>
      </c>
      <c r="O66" s="203">
        <v>0</v>
      </c>
      <c r="P66" s="203">
        <v>37.369999999999997</v>
      </c>
      <c r="Q66" s="203">
        <v>6.49</v>
      </c>
      <c r="R66" s="203">
        <v>12.62</v>
      </c>
      <c r="S66" s="203">
        <v>7.86</v>
      </c>
      <c r="T66" s="203">
        <v>0</v>
      </c>
      <c r="U66" s="203">
        <v>51.92</v>
      </c>
      <c r="V66" s="203">
        <v>5.4</v>
      </c>
      <c r="W66" s="203">
        <v>10.36</v>
      </c>
      <c r="X66" s="203">
        <v>43.9</v>
      </c>
      <c r="Y66" s="203">
        <v>0</v>
      </c>
      <c r="Z66" s="203">
        <v>60.15</v>
      </c>
      <c r="AA66" s="203">
        <v>20.23</v>
      </c>
      <c r="AB66" s="203">
        <v>0</v>
      </c>
      <c r="AC66" s="203">
        <v>8.8000000000000007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4.67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447.1</v>
      </c>
      <c r="M67" s="203">
        <v>13.69</v>
      </c>
      <c r="N67" s="203">
        <v>35.15</v>
      </c>
      <c r="O67" s="203">
        <v>0</v>
      </c>
      <c r="P67" s="203">
        <v>37.369999999999997</v>
      </c>
      <c r="Q67" s="203">
        <v>6.49</v>
      </c>
      <c r="R67" s="203">
        <v>12.62</v>
      </c>
      <c r="S67" s="203">
        <v>7.86</v>
      </c>
      <c r="T67" s="203">
        <v>0</v>
      </c>
      <c r="U67" s="203">
        <v>51.92</v>
      </c>
      <c r="V67" s="203">
        <v>5.4</v>
      </c>
      <c r="W67" s="203">
        <v>10.36</v>
      </c>
      <c r="X67" s="203">
        <v>43.9</v>
      </c>
      <c r="Y67" s="203">
        <v>0</v>
      </c>
      <c r="Z67" s="203">
        <v>60.15</v>
      </c>
      <c r="AA67" s="203">
        <v>20.23</v>
      </c>
      <c r="AB67" s="203">
        <v>0</v>
      </c>
      <c r="AC67" s="203">
        <v>8.8000000000000007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4.45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447.1</v>
      </c>
      <c r="M68" s="203">
        <v>13.69</v>
      </c>
      <c r="N68" s="203">
        <v>35.15</v>
      </c>
      <c r="O68" s="203">
        <v>0</v>
      </c>
      <c r="P68" s="203">
        <v>37.369999999999997</v>
      </c>
      <c r="Q68" s="203">
        <v>6.49</v>
      </c>
      <c r="R68" s="203">
        <v>12.62</v>
      </c>
      <c r="S68" s="203">
        <v>7.86</v>
      </c>
      <c r="T68" s="203">
        <v>0</v>
      </c>
      <c r="U68" s="203">
        <v>51.92</v>
      </c>
      <c r="V68" s="203">
        <v>5.4</v>
      </c>
      <c r="W68" s="203">
        <v>10.36</v>
      </c>
      <c r="X68" s="203">
        <v>43.9</v>
      </c>
      <c r="Y68" s="203">
        <v>0</v>
      </c>
      <c r="Z68" s="203">
        <v>60.15</v>
      </c>
      <c r="AA68" s="203">
        <v>20.23</v>
      </c>
      <c r="AB68" s="203">
        <v>0</v>
      </c>
      <c r="AC68" s="203">
        <v>8.8000000000000007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4.67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447.11</v>
      </c>
      <c r="M69" s="203">
        <v>13.69</v>
      </c>
      <c r="N69" s="203">
        <v>35.15</v>
      </c>
      <c r="O69" s="203">
        <v>0</v>
      </c>
      <c r="P69" s="203">
        <v>37.369999999999997</v>
      </c>
      <c r="Q69" s="203">
        <v>6.49</v>
      </c>
      <c r="R69" s="203">
        <v>12.62</v>
      </c>
      <c r="S69" s="203">
        <v>7.86</v>
      </c>
      <c r="T69" s="203">
        <v>0</v>
      </c>
      <c r="U69" s="203">
        <v>51.92</v>
      </c>
      <c r="V69" s="203">
        <v>5.4</v>
      </c>
      <c r="W69" s="203">
        <v>10.36</v>
      </c>
      <c r="X69" s="203">
        <v>43.9</v>
      </c>
      <c r="Y69" s="203">
        <v>0</v>
      </c>
      <c r="Z69" s="203">
        <v>60.15</v>
      </c>
      <c r="AA69" s="203">
        <v>20.23</v>
      </c>
      <c r="AB69" s="203">
        <v>0</v>
      </c>
      <c r="AC69" s="203">
        <v>8.8000000000000007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4.67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447.1</v>
      </c>
      <c r="M70" s="203">
        <v>13.69</v>
      </c>
      <c r="N70" s="203">
        <v>35.15</v>
      </c>
      <c r="O70" s="203">
        <v>0</v>
      </c>
      <c r="P70" s="203">
        <v>37.369999999999997</v>
      </c>
      <c r="Q70" s="203">
        <v>6.49</v>
      </c>
      <c r="R70" s="203">
        <v>12.62</v>
      </c>
      <c r="S70" s="203">
        <v>7.86</v>
      </c>
      <c r="T70" s="203">
        <v>0</v>
      </c>
      <c r="U70" s="203">
        <v>51.92</v>
      </c>
      <c r="V70" s="203">
        <v>5.4</v>
      </c>
      <c r="W70" s="203">
        <v>10.36</v>
      </c>
      <c r="X70" s="203">
        <v>43.9</v>
      </c>
      <c r="Y70" s="203">
        <v>0</v>
      </c>
      <c r="Z70" s="203">
        <v>60.15</v>
      </c>
      <c r="AA70" s="203">
        <v>20.23</v>
      </c>
      <c r="AB70" s="203">
        <v>0</v>
      </c>
      <c r="AC70" s="203">
        <v>8.8000000000000007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4.67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447.1</v>
      </c>
      <c r="M71" s="203">
        <v>13.69</v>
      </c>
      <c r="N71" s="203">
        <v>35.15</v>
      </c>
      <c r="O71" s="203">
        <v>0</v>
      </c>
      <c r="P71" s="203">
        <v>37.369999999999997</v>
      </c>
      <c r="Q71" s="203">
        <v>6.49</v>
      </c>
      <c r="R71" s="203">
        <v>12.62</v>
      </c>
      <c r="S71" s="203">
        <v>7.86</v>
      </c>
      <c r="T71" s="203">
        <v>0</v>
      </c>
      <c r="U71" s="203">
        <v>51.92</v>
      </c>
      <c r="V71" s="203">
        <v>5.4</v>
      </c>
      <c r="W71" s="203">
        <v>10.36</v>
      </c>
      <c r="X71" s="203">
        <v>43.9</v>
      </c>
      <c r="Y71" s="203">
        <v>0</v>
      </c>
      <c r="Z71" s="203">
        <v>60.15</v>
      </c>
      <c r="AA71" s="203">
        <v>20.23</v>
      </c>
      <c r="AB71" s="203">
        <v>0</v>
      </c>
      <c r="AC71" s="203">
        <v>8.8000000000000007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4.67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447.1</v>
      </c>
      <c r="M72" s="203">
        <v>13.69</v>
      </c>
      <c r="N72" s="203">
        <v>35.15</v>
      </c>
      <c r="O72" s="203">
        <v>0</v>
      </c>
      <c r="P72" s="203">
        <v>37.369999999999997</v>
      </c>
      <c r="Q72" s="203">
        <v>6.49</v>
      </c>
      <c r="R72" s="203">
        <v>12.62</v>
      </c>
      <c r="S72" s="203">
        <v>7.86</v>
      </c>
      <c r="T72" s="203">
        <v>0</v>
      </c>
      <c r="U72" s="203">
        <v>51.92</v>
      </c>
      <c r="V72" s="203">
        <v>5.4</v>
      </c>
      <c r="W72" s="203">
        <v>10.36</v>
      </c>
      <c r="X72" s="203">
        <v>43.9</v>
      </c>
      <c r="Y72" s="203">
        <v>0</v>
      </c>
      <c r="Z72" s="203">
        <v>60.15</v>
      </c>
      <c r="AA72" s="203">
        <v>20.23</v>
      </c>
      <c r="AB72" s="203">
        <v>0</v>
      </c>
      <c r="AC72" s="203">
        <v>8.8000000000000007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4.67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18.690000000000001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4.8499999999999996</v>
      </c>
      <c r="H73" s="203">
        <v>0</v>
      </c>
      <c r="I73" s="203">
        <v>0</v>
      </c>
      <c r="J73" s="203">
        <v>0</v>
      </c>
      <c r="K73" s="203">
        <v>2.86</v>
      </c>
      <c r="L73" s="203">
        <v>447.1</v>
      </c>
      <c r="M73" s="203">
        <v>13.69</v>
      </c>
      <c r="N73" s="203">
        <v>35.15</v>
      </c>
      <c r="O73" s="203">
        <v>0</v>
      </c>
      <c r="P73" s="203">
        <v>37.369999999999997</v>
      </c>
      <c r="Q73" s="203">
        <v>6.49</v>
      </c>
      <c r="R73" s="203">
        <v>12.62</v>
      </c>
      <c r="S73" s="203">
        <v>7.86</v>
      </c>
      <c r="T73" s="203">
        <v>0</v>
      </c>
      <c r="U73" s="203">
        <v>51.92</v>
      </c>
      <c r="V73" s="203">
        <v>5.4</v>
      </c>
      <c r="W73" s="203">
        <v>10.36</v>
      </c>
      <c r="X73" s="203">
        <v>43.9</v>
      </c>
      <c r="Y73" s="203">
        <v>0</v>
      </c>
      <c r="Z73" s="203">
        <v>60.15</v>
      </c>
      <c r="AA73" s="203">
        <v>20.23</v>
      </c>
      <c r="AB73" s="203">
        <v>0</v>
      </c>
      <c r="AC73" s="203">
        <v>8.8000000000000007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4.45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16.84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4.8499999999999996</v>
      </c>
      <c r="H74" s="203">
        <v>0</v>
      </c>
      <c r="I74" s="203">
        <v>0</v>
      </c>
      <c r="J74" s="203">
        <v>0</v>
      </c>
      <c r="K74" s="203">
        <v>2.86</v>
      </c>
      <c r="L74" s="203">
        <v>447.1</v>
      </c>
      <c r="M74" s="203">
        <v>13.69</v>
      </c>
      <c r="N74" s="203">
        <v>35.15</v>
      </c>
      <c r="O74" s="203">
        <v>0</v>
      </c>
      <c r="P74" s="203">
        <v>37.369999999999997</v>
      </c>
      <c r="Q74" s="203">
        <v>6.49</v>
      </c>
      <c r="R74" s="203">
        <v>12.62</v>
      </c>
      <c r="S74" s="203">
        <v>7.86</v>
      </c>
      <c r="T74" s="203">
        <v>0</v>
      </c>
      <c r="U74" s="203">
        <v>51.92</v>
      </c>
      <c r="V74" s="203">
        <v>5.4</v>
      </c>
      <c r="W74" s="203">
        <v>10.36</v>
      </c>
      <c r="X74" s="203">
        <v>43.9</v>
      </c>
      <c r="Y74" s="203">
        <v>0</v>
      </c>
      <c r="Z74" s="203">
        <v>60.15</v>
      </c>
      <c r="AA74" s="203">
        <v>20.23</v>
      </c>
      <c r="AB74" s="203">
        <v>0</v>
      </c>
      <c r="AC74" s="203">
        <v>8.8000000000000007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4.67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14.82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2.86</v>
      </c>
      <c r="L75" s="203">
        <v>447.1</v>
      </c>
      <c r="M75" s="203">
        <v>13.69</v>
      </c>
      <c r="N75" s="203">
        <v>35.15</v>
      </c>
      <c r="O75" s="203">
        <v>0</v>
      </c>
      <c r="P75" s="203">
        <v>37.369999999999997</v>
      </c>
      <c r="Q75" s="203">
        <v>6.49</v>
      </c>
      <c r="R75" s="203">
        <v>12.62</v>
      </c>
      <c r="S75" s="203">
        <v>7.86</v>
      </c>
      <c r="T75" s="203">
        <v>0</v>
      </c>
      <c r="U75" s="203">
        <v>51.92</v>
      </c>
      <c r="V75" s="203">
        <v>5.4</v>
      </c>
      <c r="W75" s="203">
        <v>10.36</v>
      </c>
      <c r="X75" s="203">
        <v>43.9</v>
      </c>
      <c r="Y75" s="203">
        <v>0</v>
      </c>
      <c r="Z75" s="203">
        <v>60.15</v>
      </c>
      <c r="AA75" s="203">
        <v>20.23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2.86</v>
      </c>
      <c r="L76" s="203">
        <v>447.1</v>
      </c>
      <c r="M76" s="203">
        <v>13.69</v>
      </c>
      <c r="N76" s="203">
        <v>35.15</v>
      </c>
      <c r="O76" s="203">
        <v>0</v>
      </c>
      <c r="P76" s="203">
        <v>37.369999999999997</v>
      </c>
      <c r="Q76" s="203">
        <v>6.49</v>
      </c>
      <c r="R76" s="203">
        <v>12.62</v>
      </c>
      <c r="S76" s="203">
        <v>7.86</v>
      </c>
      <c r="T76" s="203">
        <v>0</v>
      </c>
      <c r="U76" s="203">
        <v>51.92</v>
      </c>
      <c r="V76" s="203">
        <v>5.4</v>
      </c>
      <c r="W76" s="203">
        <v>10.36</v>
      </c>
      <c r="X76" s="203">
        <v>43.9</v>
      </c>
      <c r="Y76" s="203">
        <v>0</v>
      </c>
      <c r="Z76" s="203">
        <v>60.15</v>
      </c>
      <c r="AA76" s="203">
        <v>20.23</v>
      </c>
      <c r="AB76" s="203">
        <v>0</v>
      </c>
      <c r="AC76" s="203">
        <v>7.92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4.47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447.11</v>
      </c>
      <c r="M77" s="203">
        <v>13.69</v>
      </c>
      <c r="N77" s="203">
        <v>35.15</v>
      </c>
      <c r="O77" s="203">
        <v>0</v>
      </c>
      <c r="P77" s="203">
        <v>37.369999999999997</v>
      </c>
      <c r="Q77" s="203">
        <v>6.49</v>
      </c>
      <c r="R77" s="203">
        <v>12.62</v>
      </c>
      <c r="S77" s="203">
        <v>7.86</v>
      </c>
      <c r="T77" s="203">
        <v>0</v>
      </c>
      <c r="U77" s="203">
        <v>51.92</v>
      </c>
      <c r="V77" s="203">
        <v>5.4</v>
      </c>
      <c r="W77" s="203">
        <v>10.36</v>
      </c>
      <c r="X77" s="203">
        <v>43.9</v>
      </c>
      <c r="Y77" s="203">
        <v>0</v>
      </c>
      <c r="Z77" s="203">
        <v>60.15</v>
      </c>
      <c r="AA77" s="203">
        <v>20.23</v>
      </c>
      <c r="AB77" s="203">
        <v>0</v>
      </c>
      <c r="AC77" s="203">
        <v>7.92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4.47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447.11</v>
      </c>
      <c r="M78" s="203">
        <v>13.69</v>
      </c>
      <c r="N78" s="203">
        <v>35.15</v>
      </c>
      <c r="O78" s="203">
        <v>0</v>
      </c>
      <c r="P78" s="203">
        <v>37.369999999999997</v>
      </c>
      <c r="Q78" s="203">
        <v>6.49</v>
      </c>
      <c r="R78" s="203">
        <v>12.62</v>
      </c>
      <c r="S78" s="203">
        <v>7.86</v>
      </c>
      <c r="T78" s="203">
        <v>0</v>
      </c>
      <c r="U78" s="203">
        <v>51.92</v>
      </c>
      <c r="V78" s="203">
        <v>5.4</v>
      </c>
      <c r="W78" s="203">
        <v>10.36</v>
      </c>
      <c r="X78" s="203">
        <v>43.9</v>
      </c>
      <c r="Y78" s="203">
        <v>0</v>
      </c>
      <c r="Z78" s="203">
        <v>60.15</v>
      </c>
      <c r="AA78" s="203">
        <v>20.23</v>
      </c>
      <c r="AB78" s="203">
        <v>0</v>
      </c>
      <c r="AC78" s="203">
        <v>8.16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4.47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7.66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447.11</v>
      </c>
      <c r="M79" s="203">
        <v>13.69</v>
      </c>
      <c r="N79" s="203">
        <v>35.15</v>
      </c>
      <c r="O79" s="203">
        <v>0</v>
      </c>
      <c r="P79" s="203">
        <v>37.369999999999997</v>
      </c>
      <c r="Q79" s="203">
        <v>6.49</v>
      </c>
      <c r="R79" s="203">
        <v>12.62</v>
      </c>
      <c r="S79" s="203">
        <v>7.86</v>
      </c>
      <c r="T79" s="203">
        <v>0</v>
      </c>
      <c r="U79" s="203">
        <v>51.92</v>
      </c>
      <c r="V79" s="203">
        <v>5.4</v>
      </c>
      <c r="W79" s="203">
        <v>10.36</v>
      </c>
      <c r="X79" s="203">
        <v>43.9</v>
      </c>
      <c r="Y79" s="203">
        <v>0</v>
      </c>
      <c r="Z79" s="203">
        <v>60.15</v>
      </c>
      <c r="AA79" s="203">
        <v>20.23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</v>
      </c>
      <c r="AJ79" s="203">
        <v>0</v>
      </c>
      <c r="AK79" s="203">
        <v>67.42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5.63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447.11</v>
      </c>
      <c r="M80" s="203">
        <v>13.69</v>
      </c>
      <c r="N80" s="203">
        <v>35.15</v>
      </c>
      <c r="O80" s="203">
        <v>0</v>
      </c>
      <c r="P80" s="203">
        <v>37.369999999999997</v>
      </c>
      <c r="Q80" s="203">
        <v>6.49</v>
      </c>
      <c r="R80" s="203">
        <v>12.62</v>
      </c>
      <c r="S80" s="203">
        <v>7.86</v>
      </c>
      <c r="T80" s="203">
        <v>0</v>
      </c>
      <c r="U80" s="203">
        <v>51.92</v>
      </c>
      <c r="V80" s="203">
        <v>5.4</v>
      </c>
      <c r="W80" s="203">
        <v>10.36</v>
      </c>
      <c r="X80" s="203">
        <v>43.9</v>
      </c>
      <c r="Y80" s="203">
        <v>0</v>
      </c>
      <c r="Z80" s="203">
        <v>60.15</v>
      </c>
      <c r="AA80" s="203">
        <v>20.23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67.42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3.59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447.11</v>
      </c>
      <c r="M81" s="203">
        <v>13.69</v>
      </c>
      <c r="N81" s="203">
        <v>35.15</v>
      </c>
      <c r="O81" s="203">
        <v>0</v>
      </c>
      <c r="P81" s="203">
        <v>37.369999999999997</v>
      </c>
      <c r="Q81" s="203">
        <v>6.49</v>
      </c>
      <c r="R81" s="203">
        <v>12.62</v>
      </c>
      <c r="S81" s="203">
        <v>7.86</v>
      </c>
      <c r="T81" s="203">
        <v>0</v>
      </c>
      <c r="U81" s="203">
        <v>51.92</v>
      </c>
      <c r="V81" s="203">
        <v>5.4</v>
      </c>
      <c r="W81" s="203">
        <v>10.36</v>
      </c>
      <c r="X81" s="203">
        <v>43.9</v>
      </c>
      <c r="Y81" s="203">
        <v>0</v>
      </c>
      <c r="Z81" s="203">
        <v>60.15</v>
      </c>
      <c r="AA81" s="203">
        <v>20.23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67.42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447.11</v>
      </c>
      <c r="M82" s="203">
        <v>13.69</v>
      </c>
      <c r="N82" s="203">
        <v>35.15</v>
      </c>
      <c r="O82" s="203">
        <v>0</v>
      </c>
      <c r="P82" s="203">
        <v>37.369999999999997</v>
      </c>
      <c r="Q82" s="203">
        <v>6.49</v>
      </c>
      <c r="R82" s="203">
        <v>12.62</v>
      </c>
      <c r="S82" s="203">
        <v>7.86</v>
      </c>
      <c r="T82" s="203">
        <v>0</v>
      </c>
      <c r="U82" s="203">
        <v>51.92</v>
      </c>
      <c r="V82" s="203">
        <v>5.4</v>
      </c>
      <c r="W82" s="203">
        <v>10.36</v>
      </c>
      <c r="X82" s="203">
        <v>43.9</v>
      </c>
      <c r="Y82" s="203">
        <v>0</v>
      </c>
      <c r="Z82" s="203">
        <v>60.15</v>
      </c>
      <c r="AA82" s="203">
        <v>20.23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67.42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3.59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447.11</v>
      </c>
      <c r="M83" s="203">
        <v>13.69</v>
      </c>
      <c r="N83" s="203">
        <v>35.15</v>
      </c>
      <c r="O83" s="203">
        <v>0</v>
      </c>
      <c r="P83" s="203">
        <v>37.369999999999997</v>
      </c>
      <c r="Q83" s="203">
        <v>6.49</v>
      </c>
      <c r="R83" s="203">
        <v>12.62</v>
      </c>
      <c r="S83" s="203">
        <v>7.86</v>
      </c>
      <c r="T83" s="203">
        <v>0</v>
      </c>
      <c r="U83" s="203">
        <v>51.92</v>
      </c>
      <c r="V83" s="203">
        <v>5.4</v>
      </c>
      <c r="W83" s="203">
        <v>10.36</v>
      </c>
      <c r="X83" s="203">
        <v>43.9</v>
      </c>
      <c r="Y83" s="203">
        <v>0</v>
      </c>
      <c r="Z83" s="203">
        <v>60.15</v>
      </c>
      <c r="AA83" s="203">
        <v>20.23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</v>
      </c>
      <c r="AJ83" s="203">
        <v>0</v>
      </c>
      <c r="AK83" s="203">
        <v>67.86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3.59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447.11</v>
      </c>
      <c r="M84" s="203">
        <v>13.69</v>
      </c>
      <c r="N84" s="203">
        <v>35.15</v>
      </c>
      <c r="O84" s="203">
        <v>0</v>
      </c>
      <c r="P84" s="203">
        <v>37.369999999999997</v>
      </c>
      <c r="Q84" s="203">
        <v>6.49</v>
      </c>
      <c r="R84" s="203">
        <v>12.62</v>
      </c>
      <c r="S84" s="203">
        <v>7.86</v>
      </c>
      <c r="T84" s="203">
        <v>0</v>
      </c>
      <c r="U84" s="203">
        <v>51.92</v>
      </c>
      <c r="V84" s="203">
        <v>5.4</v>
      </c>
      <c r="W84" s="203">
        <v>10.36</v>
      </c>
      <c r="X84" s="203">
        <v>43.9</v>
      </c>
      <c r="Y84" s="203">
        <v>0</v>
      </c>
      <c r="Z84" s="203">
        <v>60.15</v>
      </c>
      <c r="AA84" s="203">
        <v>20.23</v>
      </c>
      <c r="AB84" s="203">
        <v>0</v>
      </c>
      <c r="AC84" s="203">
        <v>8.16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4.47</v>
      </c>
      <c r="AJ84" s="203">
        <v>0</v>
      </c>
      <c r="AK84" s="203">
        <v>67.86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3.59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447.11</v>
      </c>
      <c r="M85" s="203">
        <v>13.69</v>
      </c>
      <c r="N85" s="203">
        <v>35.15</v>
      </c>
      <c r="O85" s="203">
        <v>0</v>
      </c>
      <c r="P85" s="203">
        <v>37.369999999999997</v>
      </c>
      <c r="Q85" s="203">
        <v>6.49</v>
      </c>
      <c r="R85" s="203">
        <v>12.62</v>
      </c>
      <c r="S85" s="203">
        <v>7.86</v>
      </c>
      <c r="T85" s="203">
        <v>0</v>
      </c>
      <c r="U85" s="203">
        <v>51.92</v>
      </c>
      <c r="V85" s="203">
        <v>5.4</v>
      </c>
      <c r="W85" s="203">
        <v>10.36</v>
      </c>
      <c r="X85" s="203">
        <v>43.9</v>
      </c>
      <c r="Y85" s="203">
        <v>0</v>
      </c>
      <c r="Z85" s="203">
        <v>60.15</v>
      </c>
      <c r="AA85" s="203">
        <v>20.23</v>
      </c>
      <c r="AB85" s="203">
        <v>0</v>
      </c>
      <c r="AC85" s="203">
        <v>8.16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4.29</v>
      </c>
      <c r="AJ85" s="203">
        <v>0</v>
      </c>
      <c r="AK85" s="203">
        <v>67.86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447.11</v>
      </c>
      <c r="M86" s="203">
        <v>13.69</v>
      </c>
      <c r="N86" s="203">
        <v>35.15</v>
      </c>
      <c r="O86" s="203">
        <v>0</v>
      </c>
      <c r="P86" s="203">
        <v>37.369999999999997</v>
      </c>
      <c r="Q86" s="203">
        <v>6.49</v>
      </c>
      <c r="R86" s="203">
        <v>12.62</v>
      </c>
      <c r="S86" s="203">
        <v>7.86</v>
      </c>
      <c r="T86" s="203">
        <v>0</v>
      </c>
      <c r="U86" s="203">
        <v>51.92</v>
      </c>
      <c r="V86" s="203">
        <v>5.4</v>
      </c>
      <c r="W86" s="203">
        <v>10.36</v>
      </c>
      <c r="X86" s="203">
        <v>43.9</v>
      </c>
      <c r="Y86" s="203">
        <v>0</v>
      </c>
      <c r="Z86" s="203">
        <v>60.15</v>
      </c>
      <c r="AA86" s="203">
        <v>20.23</v>
      </c>
      <c r="AB86" s="203">
        <v>0</v>
      </c>
      <c r="AC86" s="203">
        <v>8.4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4.47</v>
      </c>
      <c r="AJ86" s="203">
        <v>0</v>
      </c>
      <c r="AK86" s="203">
        <v>67.86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1.55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447.11</v>
      </c>
      <c r="M87" s="203">
        <v>13.69</v>
      </c>
      <c r="N87" s="203">
        <v>35.15</v>
      </c>
      <c r="O87" s="203">
        <v>0</v>
      </c>
      <c r="P87" s="203">
        <v>37.369999999999997</v>
      </c>
      <c r="Q87" s="203">
        <v>6.49</v>
      </c>
      <c r="R87" s="203">
        <v>12.62</v>
      </c>
      <c r="S87" s="203">
        <v>7.86</v>
      </c>
      <c r="T87" s="203">
        <v>0</v>
      </c>
      <c r="U87" s="203">
        <v>51.92</v>
      </c>
      <c r="V87" s="203">
        <v>5.4</v>
      </c>
      <c r="W87" s="203">
        <v>10.36</v>
      </c>
      <c r="X87" s="203">
        <v>43.9</v>
      </c>
      <c r="Y87" s="203">
        <v>0</v>
      </c>
      <c r="Z87" s="203">
        <v>60.15</v>
      </c>
      <c r="AA87" s="203">
        <v>20.23</v>
      </c>
      <c r="AB87" s="203">
        <v>0</v>
      </c>
      <c r="AC87" s="203">
        <v>8.4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4.47</v>
      </c>
      <c r="AJ87" s="203">
        <v>0</v>
      </c>
      <c r="AK87" s="203">
        <v>67.86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0.53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447.11</v>
      </c>
      <c r="M88" s="203">
        <v>13.69</v>
      </c>
      <c r="N88" s="203">
        <v>35.15</v>
      </c>
      <c r="O88" s="203">
        <v>0</v>
      </c>
      <c r="P88" s="203">
        <v>37.369999999999997</v>
      </c>
      <c r="Q88" s="203">
        <v>6.49</v>
      </c>
      <c r="R88" s="203">
        <v>12.62</v>
      </c>
      <c r="S88" s="203">
        <v>7.86</v>
      </c>
      <c r="T88" s="203">
        <v>0</v>
      </c>
      <c r="U88" s="203">
        <v>51.92</v>
      </c>
      <c r="V88" s="203">
        <v>5.4</v>
      </c>
      <c r="W88" s="203">
        <v>10.36</v>
      </c>
      <c r="X88" s="203">
        <v>43.9</v>
      </c>
      <c r="Y88" s="203">
        <v>0</v>
      </c>
      <c r="Z88" s="203">
        <v>60.15</v>
      </c>
      <c r="AA88" s="203">
        <v>20.23</v>
      </c>
      <c r="AB88" s="203">
        <v>0</v>
      </c>
      <c r="AC88" s="203">
        <v>8.4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4.47</v>
      </c>
      <c r="AJ88" s="203">
        <v>0</v>
      </c>
      <c r="AK88" s="203">
        <v>67.86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0.53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447.11</v>
      </c>
      <c r="M89" s="203">
        <v>13.69</v>
      </c>
      <c r="N89" s="203">
        <v>35.15</v>
      </c>
      <c r="O89" s="203">
        <v>0</v>
      </c>
      <c r="P89" s="203">
        <v>37.369999999999997</v>
      </c>
      <c r="Q89" s="203">
        <v>6.49</v>
      </c>
      <c r="R89" s="203">
        <v>12.62</v>
      </c>
      <c r="S89" s="203">
        <v>7.86</v>
      </c>
      <c r="T89" s="203">
        <v>0</v>
      </c>
      <c r="U89" s="203">
        <v>51.92</v>
      </c>
      <c r="V89" s="203">
        <v>5.4</v>
      </c>
      <c r="W89" s="203">
        <v>10.36</v>
      </c>
      <c r="X89" s="203">
        <v>43.9</v>
      </c>
      <c r="Y89" s="203">
        <v>0</v>
      </c>
      <c r="Z89" s="203">
        <v>60.15</v>
      </c>
      <c r="AA89" s="203">
        <v>20.23</v>
      </c>
      <c r="AB89" s="203">
        <v>0</v>
      </c>
      <c r="AC89" s="203">
        <v>8.4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4.47</v>
      </c>
      <c r="AJ89" s="203">
        <v>0</v>
      </c>
      <c r="AK89" s="203">
        <v>67.86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0.53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447.11</v>
      </c>
      <c r="M90" s="203">
        <v>13.69</v>
      </c>
      <c r="N90" s="203">
        <v>35.15</v>
      </c>
      <c r="O90" s="203">
        <v>0</v>
      </c>
      <c r="P90" s="203">
        <v>37.369999999999997</v>
      </c>
      <c r="Q90" s="203">
        <v>6.49</v>
      </c>
      <c r="R90" s="203">
        <v>12.62</v>
      </c>
      <c r="S90" s="203">
        <v>7.86</v>
      </c>
      <c r="T90" s="203">
        <v>0</v>
      </c>
      <c r="U90" s="203">
        <v>51.92</v>
      </c>
      <c r="V90" s="203">
        <v>5.4</v>
      </c>
      <c r="W90" s="203">
        <v>10.36</v>
      </c>
      <c r="X90" s="203">
        <v>43.9</v>
      </c>
      <c r="Y90" s="203">
        <v>0</v>
      </c>
      <c r="Z90" s="203">
        <v>60.15</v>
      </c>
      <c r="AA90" s="203">
        <v>20.23</v>
      </c>
      <c r="AB90" s="203">
        <v>0</v>
      </c>
      <c r="AC90" s="203">
        <v>8.4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4.47</v>
      </c>
      <c r="AJ90" s="203">
        <v>0</v>
      </c>
      <c r="AK90" s="203">
        <v>67.86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0.53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447.11</v>
      </c>
      <c r="M91" s="203">
        <v>13.69</v>
      </c>
      <c r="N91" s="203">
        <v>35.15</v>
      </c>
      <c r="O91" s="203">
        <v>0</v>
      </c>
      <c r="P91" s="203">
        <v>37.369999999999997</v>
      </c>
      <c r="Q91" s="203">
        <v>6.49</v>
      </c>
      <c r="R91" s="203">
        <v>12.62</v>
      </c>
      <c r="S91" s="203">
        <v>7.86</v>
      </c>
      <c r="T91" s="203">
        <v>0</v>
      </c>
      <c r="U91" s="203">
        <v>51.92</v>
      </c>
      <c r="V91" s="203">
        <v>5.4</v>
      </c>
      <c r="W91" s="203">
        <v>10.36</v>
      </c>
      <c r="X91" s="203">
        <v>43.9</v>
      </c>
      <c r="Y91" s="203">
        <v>0</v>
      </c>
      <c r="Z91" s="203">
        <v>60.15</v>
      </c>
      <c r="AA91" s="203">
        <v>20.23</v>
      </c>
      <c r="AB91" s="203">
        <v>0</v>
      </c>
      <c r="AC91" s="203">
        <v>8.4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4.8600000000000003</v>
      </c>
      <c r="AJ91" s="203">
        <v>0</v>
      </c>
      <c r="AK91" s="203">
        <v>68.95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0.53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447.11</v>
      </c>
      <c r="M92" s="203">
        <v>13.69</v>
      </c>
      <c r="N92" s="203">
        <v>35.15</v>
      </c>
      <c r="O92" s="203">
        <v>0</v>
      </c>
      <c r="P92" s="203">
        <v>37.369999999999997</v>
      </c>
      <c r="Q92" s="203">
        <v>6.49</v>
      </c>
      <c r="R92" s="203">
        <v>12.62</v>
      </c>
      <c r="S92" s="203">
        <v>7.86</v>
      </c>
      <c r="T92" s="203">
        <v>0</v>
      </c>
      <c r="U92" s="203">
        <v>51.92</v>
      </c>
      <c r="V92" s="203">
        <v>5.4</v>
      </c>
      <c r="W92" s="203">
        <v>10.36</v>
      </c>
      <c r="X92" s="203">
        <v>43.9</v>
      </c>
      <c r="Y92" s="203">
        <v>0</v>
      </c>
      <c r="Z92" s="203">
        <v>60.15</v>
      </c>
      <c r="AA92" s="203">
        <v>20.23</v>
      </c>
      <c r="AB92" s="203">
        <v>0</v>
      </c>
      <c r="AC92" s="203">
        <v>8.4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5.0599999999999996</v>
      </c>
      <c r="AJ92" s="203">
        <v>0</v>
      </c>
      <c r="AK92" s="203">
        <v>68.95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0.53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447.11</v>
      </c>
      <c r="M93" s="203">
        <v>13.69</v>
      </c>
      <c r="N93" s="203">
        <v>35.15</v>
      </c>
      <c r="O93" s="203">
        <v>0</v>
      </c>
      <c r="P93" s="203">
        <v>37.369999999999997</v>
      </c>
      <c r="Q93" s="203">
        <v>6.49</v>
      </c>
      <c r="R93" s="203">
        <v>12.62</v>
      </c>
      <c r="S93" s="203">
        <v>7.86</v>
      </c>
      <c r="T93" s="203">
        <v>0</v>
      </c>
      <c r="U93" s="203">
        <v>51.92</v>
      </c>
      <c r="V93" s="203">
        <v>5.4</v>
      </c>
      <c r="W93" s="203">
        <v>10.36</v>
      </c>
      <c r="X93" s="203">
        <v>43.9</v>
      </c>
      <c r="Y93" s="203">
        <v>0</v>
      </c>
      <c r="Z93" s="203">
        <v>60.15</v>
      </c>
      <c r="AA93" s="203">
        <v>20.23</v>
      </c>
      <c r="AB93" s="203">
        <v>0</v>
      </c>
      <c r="AC93" s="203">
        <v>8.4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5.0599999999999996</v>
      </c>
      <c r="AJ93" s="203">
        <v>0</v>
      </c>
      <c r="AK93" s="203">
        <v>68.95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0.53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447.11</v>
      </c>
      <c r="M94" s="203">
        <v>13.69</v>
      </c>
      <c r="N94" s="203">
        <v>35.15</v>
      </c>
      <c r="O94" s="203">
        <v>0</v>
      </c>
      <c r="P94" s="203">
        <v>37.369999999999997</v>
      </c>
      <c r="Q94" s="203">
        <v>6.49</v>
      </c>
      <c r="R94" s="203">
        <v>12.62</v>
      </c>
      <c r="S94" s="203">
        <v>7.86</v>
      </c>
      <c r="T94" s="203">
        <v>0</v>
      </c>
      <c r="U94" s="203">
        <v>51.92</v>
      </c>
      <c r="V94" s="203">
        <v>5.4</v>
      </c>
      <c r="W94" s="203">
        <v>10.36</v>
      </c>
      <c r="X94" s="203">
        <v>43.9</v>
      </c>
      <c r="Y94" s="203">
        <v>0</v>
      </c>
      <c r="Z94" s="203">
        <v>60.15</v>
      </c>
      <c r="AA94" s="203">
        <v>20.23</v>
      </c>
      <c r="AB94" s="203">
        <v>0</v>
      </c>
      <c r="AC94" s="203">
        <v>8.4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5.0599999999999996</v>
      </c>
      <c r="AJ94" s="203">
        <v>0</v>
      </c>
      <c r="AK94" s="203">
        <v>68.95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447.11</v>
      </c>
      <c r="M95" s="203">
        <v>13.69</v>
      </c>
      <c r="N95" s="203">
        <v>35.15</v>
      </c>
      <c r="O95" s="203">
        <v>0</v>
      </c>
      <c r="P95" s="203">
        <v>37.369999999999997</v>
      </c>
      <c r="Q95" s="203">
        <v>6.49</v>
      </c>
      <c r="R95" s="203">
        <v>12.62</v>
      </c>
      <c r="S95" s="203">
        <v>7.86</v>
      </c>
      <c r="T95" s="203">
        <v>0</v>
      </c>
      <c r="U95" s="203">
        <v>51.92</v>
      </c>
      <c r="V95" s="203">
        <v>5.4</v>
      </c>
      <c r="W95" s="203">
        <v>10.36</v>
      </c>
      <c r="X95" s="203">
        <v>43.9</v>
      </c>
      <c r="Y95" s="203">
        <v>0</v>
      </c>
      <c r="Z95" s="203">
        <v>60.15</v>
      </c>
      <c r="AA95" s="203">
        <v>20.23</v>
      </c>
      <c r="AB95" s="203">
        <v>0</v>
      </c>
      <c r="AC95" s="203">
        <v>8.4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5.36</v>
      </c>
      <c r="AJ95" s="203">
        <v>0</v>
      </c>
      <c r="AK95" s="203">
        <v>68.95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447.11</v>
      </c>
      <c r="M96" s="203">
        <v>13.69</v>
      </c>
      <c r="N96" s="203">
        <v>35.15</v>
      </c>
      <c r="O96" s="203">
        <v>0</v>
      </c>
      <c r="P96" s="203">
        <v>37.369999999999997</v>
      </c>
      <c r="Q96" s="203">
        <v>6.49</v>
      </c>
      <c r="R96" s="203">
        <v>12.62</v>
      </c>
      <c r="S96" s="203">
        <v>7.86</v>
      </c>
      <c r="T96" s="203">
        <v>0</v>
      </c>
      <c r="U96" s="203">
        <v>51.92</v>
      </c>
      <c r="V96" s="203">
        <v>5.4</v>
      </c>
      <c r="W96" s="203">
        <v>10.36</v>
      </c>
      <c r="X96" s="203">
        <v>43.9</v>
      </c>
      <c r="Y96" s="203">
        <v>0</v>
      </c>
      <c r="Z96" s="203">
        <v>60.15</v>
      </c>
      <c r="AA96" s="203">
        <v>20.23</v>
      </c>
      <c r="AB96" s="203">
        <v>0</v>
      </c>
      <c r="AC96" s="203">
        <v>8.4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5.36</v>
      </c>
      <c r="AJ96" s="203">
        <v>0</v>
      </c>
      <c r="AK96" s="203">
        <v>68.95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447.11</v>
      </c>
      <c r="M97" s="203">
        <v>13.69</v>
      </c>
      <c r="N97" s="203">
        <v>35.15</v>
      </c>
      <c r="O97" s="203">
        <v>0</v>
      </c>
      <c r="P97" s="203">
        <v>37.369999999999997</v>
      </c>
      <c r="Q97" s="203">
        <v>6.49</v>
      </c>
      <c r="R97" s="203">
        <v>12.62</v>
      </c>
      <c r="S97" s="203">
        <v>7.86</v>
      </c>
      <c r="T97" s="203">
        <v>0</v>
      </c>
      <c r="U97" s="203">
        <v>51.92</v>
      </c>
      <c r="V97" s="203">
        <v>5.4</v>
      </c>
      <c r="W97" s="203">
        <v>10.36</v>
      </c>
      <c r="X97" s="203">
        <v>43.9</v>
      </c>
      <c r="Y97" s="203">
        <v>0</v>
      </c>
      <c r="Z97" s="203">
        <v>60.15</v>
      </c>
      <c r="AA97" s="203">
        <v>20.23</v>
      </c>
      <c r="AB97" s="203">
        <v>0</v>
      </c>
      <c r="AC97" s="203">
        <v>8.4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5.14</v>
      </c>
      <c r="AJ97" s="203">
        <v>0</v>
      </c>
      <c r="AK97" s="203">
        <v>68.95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447.11</v>
      </c>
      <c r="M98" s="203">
        <v>13.69</v>
      </c>
      <c r="N98" s="203">
        <v>35.15</v>
      </c>
      <c r="O98" s="203">
        <v>0</v>
      </c>
      <c r="P98" s="203">
        <v>37.369999999999997</v>
      </c>
      <c r="Q98" s="203">
        <v>6.49</v>
      </c>
      <c r="R98" s="203">
        <v>12.62</v>
      </c>
      <c r="S98" s="203">
        <v>7.86</v>
      </c>
      <c r="T98" s="203">
        <v>0</v>
      </c>
      <c r="U98" s="203">
        <v>51.92</v>
      </c>
      <c r="V98" s="203">
        <v>5.4</v>
      </c>
      <c r="W98" s="203">
        <v>10.36</v>
      </c>
      <c r="X98" s="203">
        <v>43.9</v>
      </c>
      <c r="Y98" s="203">
        <v>0</v>
      </c>
      <c r="Z98" s="203">
        <v>60.15</v>
      </c>
      <c r="AA98" s="203">
        <v>20.23</v>
      </c>
      <c r="AB98" s="203">
        <v>0</v>
      </c>
      <c r="AC98" s="203">
        <v>8.4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5.36</v>
      </c>
      <c r="AJ98" s="203">
        <v>0</v>
      </c>
      <c r="AK98" s="203">
        <v>68.95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9.5125000000000019E-3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2.4249999999999996E-3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6.3805000000000153E-2</v>
      </c>
      <c r="L99">
        <f t="shared" si="0"/>
        <v>9.5957924999999946</v>
      </c>
      <c r="M99">
        <f t="shared" si="0"/>
        <v>0.3285600000000008</v>
      </c>
      <c r="N99">
        <f t="shared" si="0"/>
        <v>0.84360000000000135</v>
      </c>
      <c r="O99">
        <f t="shared" si="0"/>
        <v>0</v>
      </c>
      <c r="P99">
        <f t="shared" si="0"/>
        <v>0.89687999999999812</v>
      </c>
      <c r="Q99">
        <f t="shared" si="0"/>
        <v>0.14115750000000013</v>
      </c>
      <c r="R99">
        <f t="shared" si="0"/>
        <v>0.27594249999999987</v>
      </c>
      <c r="S99">
        <f t="shared" si="0"/>
        <v>0.17129000000000019</v>
      </c>
      <c r="T99">
        <f t="shared" si="0"/>
        <v>0</v>
      </c>
      <c r="U99">
        <f t="shared" si="0"/>
        <v>1.2460800000000012</v>
      </c>
      <c r="V99">
        <f t="shared" si="0"/>
        <v>0.12286499999999978</v>
      </c>
      <c r="W99">
        <f t="shared" si="0"/>
        <v>0.23601000000000025</v>
      </c>
      <c r="X99">
        <f t="shared" si="0"/>
        <v>1.0536000000000012</v>
      </c>
      <c r="Y99">
        <f t="shared" si="0"/>
        <v>0</v>
      </c>
      <c r="Z99">
        <f t="shared" si="0"/>
        <v>1.4577399999999976</v>
      </c>
      <c r="AA99">
        <f t="shared" si="0"/>
        <v>0.44725000000000031</v>
      </c>
      <c r="AB99">
        <f t="shared" si="0"/>
        <v>0</v>
      </c>
      <c r="AC99">
        <f t="shared" si="0"/>
        <v>0.25825999999999977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0.14825500000000008</v>
      </c>
      <c r="AJ99">
        <f t="shared" si="0"/>
        <v>0</v>
      </c>
      <c r="AK99">
        <f t="shared" si="0"/>
        <v>1.6224199999999995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0.21833750000000018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44816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10.14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10.14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10.14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10.14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10.14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10.14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10.14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10.14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10.14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10.14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10.14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10.14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10.51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10.51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10.51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10.51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10.51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10.51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10.51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10.51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10.51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10.51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10.51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10.51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10.51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10.51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10.51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10.51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1.41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6.12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1.41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6.38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9.66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1.52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6.36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1.52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6.67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1.52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6.67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1.52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6.67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1.52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6.67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1.52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6.67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1.52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6.36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1.52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6.67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1.52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6.67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1.52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6.67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1.52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6.67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1.52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6.67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1.52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6.36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1.52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6.67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1.37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6.38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1.37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6.38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1.41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6.38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28.09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28.27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1.41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6.38</v>
      </c>
      <c r="AJ84" s="203">
        <v>0</v>
      </c>
      <c r="AK84" s="203">
        <v>28.27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1.41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6.12</v>
      </c>
      <c r="AJ85" s="203">
        <v>0</v>
      </c>
      <c r="AK85" s="203">
        <v>28.27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1.45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6.38</v>
      </c>
      <c r="AJ86" s="203">
        <v>0</v>
      </c>
      <c r="AK86" s="203">
        <v>28.27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1.45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6.38</v>
      </c>
      <c r="AJ87" s="203">
        <v>0</v>
      </c>
      <c r="AK87" s="203">
        <v>28.27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1.45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6.38</v>
      </c>
      <c r="AJ88" s="203">
        <v>0</v>
      </c>
      <c r="AK88" s="203">
        <v>28.27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1.45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6.38</v>
      </c>
      <c r="AJ89" s="203">
        <v>0</v>
      </c>
      <c r="AK89" s="203">
        <v>28.27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1.45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6.38</v>
      </c>
      <c r="AJ90" s="203">
        <v>0</v>
      </c>
      <c r="AK90" s="203">
        <v>28.27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1.45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6.94</v>
      </c>
      <c r="AJ91" s="203">
        <v>0</v>
      </c>
      <c r="AK91" s="203">
        <v>28.73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1.45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7.23</v>
      </c>
      <c r="AJ92" s="203">
        <v>0</v>
      </c>
      <c r="AK92" s="203">
        <v>28.73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1.45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7.23</v>
      </c>
      <c r="AJ93" s="203">
        <v>0</v>
      </c>
      <c r="AK93" s="203">
        <v>28.73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1.45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7.23</v>
      </c>
      <c r="AJ94" s="203">
        <v>0</v>
      </c>
      <c r="AK94" s="203">
        <v>28.73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1.45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7.66</v>
      </c>
      <c r="AJ95" s="203">
        <v>0</v>
      </c>
      <c r="AK95" s="203">
        <v>28.73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1.45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7.66</v>
      </c>
      <c r="AJ96" s="203">
        <v>0</v>
      </c>
      <c r="AK96" s="203">
        <v>28.73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1.45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7.35</v>
      </c>
      <c r="AJ97" s="203">
        <v>0</v>
      </c>
      <c r="AK97" s="203">
        <v>28.73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1.45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7.66</v>
      </c>
      <c r="AJ98" s="203">
        <v>0</v>
      </c>
      <c r="AK98" s="203">
        <v>28.73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4.4564999999999917E-2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0.21423749999999986</v>
      </c>
      <c r="AJ99">
        <f t="shared" si="0"/>
        <v>0</v>
      </c>
      <c r="AK99">
        <f t="shared" si="0"/>
        <v>0.69255000000000022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2.0299999999999998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2.0299999999999998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2.0299999999999998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2.0299999999999998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2.0299999999999998</v>
      </c>
      <c r="AJ7" s="203">
        <v>0</v>
      </c>
      <c r="AK7" s="203">
        <v>5.77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2.0299999999999998</v>
      </c>
      <c r="AJ8" s="203">
        <v>0</v>
      </c>
      <c r="AK8" s="203">
        <v>5.77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2.0299999999999998</v>
      </c>
      <c r="AJ9" s="203">
        <v>0</v>
      </c>
      <c r="AK9" s="203">
        <v>5.77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2.0299999999999998</v>
      </c>
      <c r="AJ10" s="203">
        <v>0</v>
      </c>
      <c r="AK10" s="203">
        <v>5.77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2.0299999999999998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2.0299999999999998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2.0299999999999998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2.0299999999999998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1.92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1.92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1.92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1.59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1.59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1.59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1.59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1.59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1.59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1.59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1.41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1.41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1.22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1.41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1.41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1.41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1.41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1.93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1.27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1.27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1.27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1.41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5.64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1.41</v>
      </c>
      <c r="AJ80" s="203">
        <v>0</v>
      </c>
      <c r="AK80" s="203">
        <v>5.64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1.41</v>
      </c>
      <c r="AJ81" s="203">
        <v>0</v>
      </c>
      <c r="AK81" s="203">
        <v>5.64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1.41</v>
      </c>
      <c r="AJ82" s="203">
        <v>0</v>
      </c>
      <c r="AK82" s="203">
        <v>5.64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1.41</v>
      </c>
      <c r="AJ83" s="203">
        <v>0</v>
      </c>
      <c r="AK83" s="203">
        <v>5.68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5.68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1.22</v>
      </c>
      <c r="AJ85" s="203">
        <v>0</v>
      </c>
      <c r="AK85" s="203">
        <v>5.68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5.68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5.68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5.68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5.68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5.68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1.39</v>
      </c>
      <c r="AJ91" s="203">
        <v>0</v>
      </c>
      <c r="AK91" s="203">
        <v>5.77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5.77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5.77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5.77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5.77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5.77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1.47</v>
      </c>
      <c r="AJ97" s="203">
        <v>0</v>
      </c>
      <c r="AK97" s="203">
        <v>5.77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5.77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3.0040000000000004E-2</v>
      </c>
      <c r="AJ99">
        <f t="shared" si="0"/>
        <v>0</v>
      </c>
      <c r="AK99">
        <f t="shared" si="0"/>
        <v>0.13901999999999987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313.99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315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315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315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315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285.95999999999998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285.95999999999998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285.95999999999998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285.95999999999998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285.95999999999998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285.95999999999998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285.95999999999998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285.95999999999998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285.95999999999998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285.95999999999998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285.95999999999998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285.95999999999998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285.95999999999998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285.95999999999998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35</v>
      </c>
      <c r="J25" s="203">
        <v>0</v>
      </c>
      <c r="K25" s="203">
        <v>285.95999999999998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35</v>
      </c>
      <c r="J26" s="203">
        <v>0</v>
      </c>
      <c r="K26" s="203">
        <v>285.95999999999998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35</v>
      </c>
      <c r="J27" s="203">
        <v>0</v>
      </c>
      <c r="K27" s="203">
        <v>285.95999999999998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35</v>
      </c>
      <c r="J28" s="203">
        <v>0</v>
      </c>
      <c r="K28" s="203">
        <v>285.95999999999998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35</v>
      </c>
      <c r="J29" s="203">
        <v>0</v>
      </c>
      <c r="K29" s="203">
        <v>285.95999999999998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35</v>
      </c>
      <c r="J30" s="203">
        <v>0</v>
      </c>
      <c r="K30" s="203">
        <v>285.95999999999998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285.95999999999998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33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33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33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31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31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31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31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31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31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31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31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285.95999999999998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285.95999999999998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285.95999999999998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28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28</v>
      </c>
      <c r="J56" s="203">
        <v>0</v>
      </c>
      <c r="K56" s="203">
        <v>285.95999999999998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28</v>
      </c>
      <c r="J57" s="203">
        <v>0</v>
      </c>
      <c r="K57" s="203">
        <v>285.95999999999998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28</v>
      </c>
      <c r="J58" s="203">
        <v>0</v>
      </c>
      <c r="K58" s="203">
        <v>285.95999999999998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285.95999999999998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285.95999999999998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285.95999999999998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285.95999999999998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285.95999999999998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285.95999999999998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285.95999999999998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285.95999999999998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28</v>
      </c>
      <c r="J67" s="203">
        <v>0</v>
      </c>
      <c r="K67" s="203">
        <v>285.95999999999998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28</v>
      </c>
      <c r="J68" s="203">
        <v>0</v>
      </c>
      <c r="K68" s="203">
        <v>285.95999999999998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28</v>
      </c>
      <c r="J69" s="203">
        <v>0</v>
      </c>
      <c r="K69" s="203">
        <v>285.95999999999998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28</v>
      </c>
      <c r="J70" s="203">
        <v>0</v>
      </c>
      <c r="K70" s="203">
        <v>285.95999999999998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285.95999999999998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28</v>
      </c>
      <c r="J72" s="203">
        <v>0</v>
      </c>
      <c r="K72" s="203">
        <v>285.95999999999998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28</v>
      </c>
      <c r="J73" s="203">
        <v>0</v>
      </c>
      <c r="K73" s="203">
        <v>285.95999999999998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285.95999999999998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285.95999999999998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285.95999999999998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285.95999999999998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285.95999999999998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308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308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310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310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34</v>
      </c>
      <c r="J91" s="203">
        <v>0</v>
      </c>
      <c r="K91" s="203">
        <v>315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34</v>
      </c>
      <c r="J92" s="203">
        <v>0</v>
      </c>
      <c r="K92" s="203">
        <v>315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34</v>
      </c>
      <c r="J93" s="203">
        <v>0</v>
      </c>
      <c r="K93" s="203">
        <v>315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34</v>
      </c>
      <c r="J94" s="203">
        <v>0</v>
      </c>
      <c r="K94" s="203">
        <v>315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35.28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307.93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35.28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283.60000000000002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0.82939000000000007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0.76</v>
      </c>
      <c r="J99" s="156">
        <f t="shared" si="0"/>
        <v>0</v>
      </c>
      <c r="K99" s="156">
        <f t="shared" si="0"/>
        <v>6.9556599999999946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14.99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4.83</v>
      </c>
      <c r="L3" s="203">
        <v>3.81</v>
      </c>
      <c r="M3" s="203">
        <v>0.96</v>
      </c>
      <c r="N3" s="203">
        <v>1.56</v>
      </c>
      <c r="O3" s="203">
        <v>2.2000000000000002</v>
      </c>
      <c r="P3" s="203">
        <v>0.75</v>
      </c>
      <c r="Q3" s="203">
        <v>0.28999999999999998</v>
      </c>
      <c r="R3" s="203">
        <v>0.56000000000000005</v>
      </c>
      <c r="S3" s="203">
        <v>0.35</v>
      </c>
      <c r="T3" s="203">
        <v>0</v>
      </c>
      <c r="U3" s="203">
        <v>1.55</v>
      </c>
      <c r="V3" s="203">
        <v>0.24</v>
      </c>
      <c r="W3" s="203">
        <v>0.46</v>
      </c>
      <c r="X3" s="203">
        <v>1.95</v>
      </c>
      <c r="Y3" s="203">
        <v>0</v>
      </c>
      <c r="Z3" s="203">
        <v>3.25</v>
      </c>
      <c r="AA3" s="203">
        <v>0.9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47.12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14.99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4.83</v>
      </c>
      <c r="L4" s="203">
        <v>3.81</v>
      </c>
      <c r="M4" s="203">
        <v>0.96</v>
      </c>
      <c r="N4" s="203">
        <v>1.56</v>
      </c>
      <c r="O4" s="203">
        <v>2.2000000000000002</v>
      </c>
      <c r="P4" s="203">
        <v>0.75</v>
      </c>
      <c r="Q4" s="203">
        <v>0.28999999999999998</v>
      </c>
      <c r="R4" s="203">
        <v>0.56000000000000005</v>
      </c>
      <c r="S4" s="203">
        <v>0.35</v>
      </c>
      <c r="T4" s="203">
        <v>0</v>
      </c>
      <c r="U4" s="203">
        <v>1.55</v>
      </c>
      <c r="V4" s="203">
        <v>0.24</v>
      </c>
      <c r="W4" s="203">
        <v>0.46</v>
      </c>
      <c r="X4" s="203">
        <v>1.95</v>
      </c>
      <c r="Y4" s="203">
        <v>0</v>
      </c>
      <c r="Z4" s="203">
        <v>3.25</v>
      </c>
      <c r="AA4" s="203">
        <v>0.9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47.12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14.99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4.83</v>
      </c>
      <c r="L5" s="203">
        <v>3.81</v>
      </c>
      <c r="M5" s="203">
        <v>0.96</v>
      </c>
      <c r="N5" s="203">
        <v>1.56</v>
      </c>
      <c r="O5" s="203">
        <v>2.2000000000000002</v>
      </c>
      <c r="P5" s="203">
        <v>0.75</v>
      </c>
      <c r="Q5" s="203">
        <v>0.28999999999999998</v>
      </c>
      <c r="R5" s="203">
        <v>0.56000000000000005</v>
      </c>
      <c r="S5" s="203">
        <v>0.35</v>
      </c>
      <c r="T5" s="203">
        <v>0</v>
      </c>
      <c r="U5" s="203">
        <v>1.55</v>
      </c>
      <c r="V5" s="203">
        <v>0.24</v>
      </c>
      <c r="W5" s="203">
        <v>0.46</v>
      </c>
      <c r="X5" s="203">
        <v>1.95</v>
      </c>
      <c r="Y5" s="203">
        <v>0</v>
      </c>
      <c r="Z5" s="203">
        <v>3.25</v>
      </c>
      <c r="AA5" s="203">
        <v>0.9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47.12</v>
      </c>
      <c r="AJ5" s="203">
        <v>0</v>
      </c>
      <c r="AK5" s="203">
        <v>0.93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14.99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4.83</v>
      </c>
      <c r="L6" s="203">
        <v>3.81</v>
      </c>
      <c r="M6" s="203">
        <v>0.96</v>
      </c>
      <c r="N6" s="203">
        <v>1.56</v>
      </c>
      <c r="O6" s="203">
        <v>2.2000000000000002</v>
      </c>
      <c r="P6" s="203">
        <v>0.75</v>
      </c>
      <c r="Q6" s="203">
        <v>0.28999999999999998</v>
      </c>
      <c r="R6" s="203">
        <v>0.56000000000000005</v>
      </c>
      <c r="S6" s="203">
        <v>0.35</v>
      </c>
      <c r="T6" s="203">
        <v>0</v>
      </c>
      <c r="U6" s="203">
        <v>1.55</v>
      </c>
      <c r="V6" s="203">
        <v>0.24</v>
      </c>
      <c r="W6" s="203">
        <v>0.46</v>
      </c>
      <c r="X6" s="203">
        <v>1.95</v>
      </c>
      <c r="Y6" s="203">
        <v>0</v>
      </c>
      <c r="Z6" s="203">
        <v>3.25</v>
      </c>
      <c r="AA6" s="203">
        <v>0.9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47.12</v>
      </c>
      <c r="AJ6" s="203">
        <v>0</v>
      </c>
      <c r="AK6" s="203">
        <v>0.93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14.99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4.83</v>
      </c>
      <c r="L7" s="203">
        <v>3.81</v>
      </c>
      <c r="M7" s="203">
        <v>0.96</v>
      </c>
      <c r="N7" s="203">
        <v>1.56</v>
      </c>
      <c r="O7" s="203">
        <v>2.2000000000000002</v>
      </c>
      <c r="P7" s="203">
        <v>0.75</v>
      </c>
      <c r="Q7" s="203">
        <v>0.28999999999999998</v>
      </c>
      <c r="R7" s="203">
        <v>0.56000000000000005</v>
      </c>
      <c r="S7" s="203">
        <v>0.35</v>
      </c>
      <c r="T7" s="203">
        <v>0</v>
      </c>
      <c r="U7" s="203">
        <v>1.55</v>
      </c>
      <c r="V7" s="203">
        <v>0.24</v>
      </c>
      <c r="W7" s="203">
        <v>0.46</v>
      </c>
      <c r="X7" s="203">
        <v>1.95</v>
      </c>
      <c r="Y7" s="203">
        <v>0</v>
      </c>
      <c r="Z7" s="203">
        <v>3.25</v>
      </c>
      <c r="AA7" s="203">
        <v>0.9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47.12</v>
      </c>
      <c r="AJ7" s="203">
        <v>0</v>
      </c>
      <c r="AK7" s="203">
        <v>0.93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14.99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4.83</v>
      </c>
      <c r="L8" s="203">
        <v>3.81</v>
      </c>
      <c r="M8" s="203">
        <v>0.96</v>
      </c>
      <c r="N8" s="203">
        <v>1.56</v>
      </c>
      <c r="O8" s="203">
        <v>2.2000000000000002</v>
      </c>
      <c r="P8" s="203">
        <v>0.75</v>
      </c>
      <c r="Q8" s="203">
        <v>0.28999999999999998</v>
      </c>
      <c r="R8" s="203">
        <v>0.56000000000000005</v>
      </c>
      <c r="S8" s="203">
        <v>0.35</v>
      </c>
      <c r="T8" s="203">
        <v>0</v>
      </c>
      <c r="U8" s="203">
        <v>1.55</v>
      </c>
      <c r="V8" s="203">
        <v>0.24</v>
      </c>
      <c r="W8" s="203">
        <v>0.46</v>
      </c>
      <c r="X8" s="203">
        <v>1.95</v>
      </c>
      <c r="Y8" s="203">
        <v>0</v>
      </c>
      <c r="Z8" s="203">
        <v>3.25</v>
      </c>
      <c r="AA8" s="203">
        <v>0.9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47.12</v>
      </c>
      <c r="AJ8" s="203">
        <v>0</v>
      </c>
      <c r="AK8" s="203">
        <v>0.93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14.99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9.51</v>
      </c>
      <c r="L9" s="203">
        <v>33.85</v>
      </c>
      <c r="M9" s="203">
        <v>0.96</v>
      </c>
      <c r="N9" s="203">
        <v>1.56</v>
      </c>
      <c r="O9" s="203">
        <v>2.2000000000000002</v>
      </c>
      <c r="P9" s="203">
        <v>0.75</v>
      </c>
      <c r="Q9" s="203">
        <v>0.28999999999999998</v>
      </c>
      <c r="R9" s="203">
        <v>0.56000000000000005</v>
      </c>
      <c r="S9" s="203">
        <v>0.35</v>
      </c>
      <c r="T9" s="203">
        <v>0</v>
      </c>
      <c r="U9" s="203">
        <v>1.55</v>
      </c>
      <c r="V9" s="203">
        <v>0.24</v>
      </c>
      <c r="W9" s="203">
        <v>0.46</v>
      </c>
      <c r="X9" s="203">
        <v>1.95</v>
      </c>
      <c r="Y9" s="203">
        <v>0</v>
      </c>
      <c r="Z9" s="203">
        <v>3.25</v>
      </c>
      <c r="AA9" s="203">
        <v>0.9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47.12</v>
      </c>
      <c r="AJ9" s="203">
        <v>0</v>
      </c>
      <c r="AK9" s="203">
        <v>0.93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14.99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9.51</v>
      </c>
      <c r="L10" s="203">
        <v>25.12</v>
      </c>
      <c r="M10" s="203">
        <v>0.96</v>
      </c>
      <c r="N10" s="203">
        <v>1.56</v>
      </c>
      <c r="O10" s="203">
        <v>2.2000000000000002</v>
      </c>
      <c r="P10" s="203">
        <v>0.75</v>
      </c>
      <c r="Q10" s="203">
        <v>0.28999999999999998</v>
      </c>
      <c r="R10" s="203">
        <v>0.56000000000000005</v>
      </c>
      <c r="S10" s="203">
        <v>0.35</v>
      </c>
      <c r="T10" s="203">
        <v>0</v>
      </c>
      <c r="U10" s="203">
        <v>1.55</v>
      </c>
      <c r="V10" s="203">
        <v>0.24</v>
      </c>
      <c r="W10" s="203">
        <v>0.46</v>
      </c>
      <c r="X10" s="203">
        <v>1.95</v>
      </c>
      <c r="Y10" s="203">
        <v>0</v>
      </c>
      <c r="Z10" s="203">
        <v>3.25</v>
      </c>
      <c r="AA10" s="203">
        <v>0.9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47.12</v>
      </c>
      <c r="AJ10" s="203">
        <v>0</v>
      </c>
      <c r="AK10" s="203">
        <v>0.93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14.99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9.51</v>
      </c>
      <c r="L11" s="203">
        <v>61.98</v>
      </c>
      <c r="M11" s="203">
        <v>0.96</v>
      </c>
      <c r="N11" s="203">
        <v>1.56</v>
      </c>
      <c r="O11" s="203">
        <v>2.2000000000000002</v>
      </c>
      <c r="P11" s="203">
        <v>0.75</v>
      </c>
      <c r="Q11" s="203">
        <v>0.28999999999999998</v>
      </c>
      <c r="R11" s="203">
        <v>0.56000000000000005</v>
      </c>
      <c r="S11" s="203">
        <v>0.35</v>
      </c>
      <c r="T11" s="203">
        <v>0</v>
      </c>
      <c r="U11" s="203">
        <v>1.55</v>
      </c>
      <c r="V11" s="203">
        <v>0.24</v>
      </c>
      <c r="W11" s="203">
        <v>0.46</v>
      </c>
      <c r="X11" s="203">
        <v>1.95</v>
      </c>
      <c r="Y11" s="203">
        <v>0</v>
      </c>
      <c r="Z11" s="203">
        <v>3.25</v>
      </c>
      <c r="AA11" s="203">
        <v>0.9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47.12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14.99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31.78</v>
      </c>
      <c r="L12" s="203">
        <v>65.86</v>
      </c>
      <c r="M12" s="203">
        <v>0.96</v>
      </c>
      <c r="N12" s="203">
        <v>1.56</v>
      </c>
      <c r="O12" s="203">
        <v>2.2000000000000002</v>
      </c>
      <c r="P12" s="203">
        <v>0.75</v>
      </c>
      <c r="Q12" s="203">
        <v>0.28999999999999998</v>
      </c>
      <c r="R12" s="203">
        <v>0.56000000000000005</v>
      </c>
      <c r="S12" s="203">
        <v>0.35</v>
      </c>
      <c r="T12" s="203">
        <v>0</v>
      </c>
      <c r="U12" s="203">
        <v>1.55</v>
      </c>
      <c r="V12" s="203">
        <v>0.24</v>
      </c>
      <c r="W12" s="203">
        <v>0.46</v>
      </c>
      <c r="X12" s="203">
        <v>1.95</v>
      </c>
      <c r="Y12" s="203">
        <v>0</v>
      </c>
      <c r="Z12" s="203">
        <v>3.25</v>
      </c>
      <c r="AA12" s="203">
        <v>0.9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47.12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14.99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20.14</v>
      </c>
      <c r="L13" s="203">
        <v>65.86</v>
      </c>
      <c r="M13" s="203">
        <v>0.96</v>
      </c>
      <c r="N13" s="203">
        <v>1.56</v>
      </c>
      <c r="O13" s="203">
        <v>2.2000000000000002</v>
      </c>
      <c r="P13" s="203">
        <v>0.75</v>
      </c>
      <c r="Q13" s="203">
        <v>0.28999999999999998</v>
      </c>
      <c r="R13" s="203">
        <v>0.56000000000000005</v>
      </c>
      <c r="S13" s="203">
        <v>0.35</v>
      </c>
      <c r="T13" s="203">
        <v>0</v>
      </c>
      <c r="U13" s="203">
        <v>1.55</v>
      </c>
      <c r="V13" s="203">
        <v>0.24</v>
      </c>
      <c r="W13" s="203">
        <v>0.46</v>
      </c>
      <c r="X13" s="203">
        <v>1.95</v>
      </c>
      <c r="Y13" s="203">
        <v>0</v>
      </c>
      <c r="Z13" s="203">
        <v>3.25</v>
      </c>
      <c r="AA13" s="203">
        <v>0.9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47.12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14.99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62.82</v>
      </c>
      <c r="L14" s="203">
        <v>65.86</v>
      </c>
      <c r="M14" s="203">
        <v>0.96</v>
      </c>
      <c r="N14" s="203">
        <v>1.56</v>
      </c>
      <c r="O14" s="203">
        <v>2.2000000000000002</v>
      </c>
      <c r="P14" s="203">
        <v>0.75</v>
      </c>
      <c r="Q14" s="203">
        <v>0.28999999999999998</v>
      </c>
      <c r="R14" s="203">
        <v>0.56000000000000005</v>
      </c>
      <c r="S14" s="203">
        <v>0.35</v>
      </c>
      <c r="T14" s="203">
        <v>0</v>
      </c>
      <c r="U14" s="203">
        <v>1.55</v>
      </c>
      <c r="V14" s="203">
        <v>0.24</v>
      </c>
      <c r="W14" s="203">
        <v>0.46</v>
      </c>
      <c r="X14" s="203">
        <v>1.95</v>
      </c>
      <c r="Y14" s="203">
        <v>0</v>
      </c>
      <c r="Z14" s="203">
        <v>3.25</v>
      </c>
      <c r="AA14" s="203">
        <v>0.9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47.12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14.99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35.659999999999997</v>
      </c>
      <c r="L15" s="203">
        <v>65.86</v>
      </c>
      <c r="M15" s="203">
        <v>0.96</v>
      </c>
      <c r="N15" s="203">
        <v>1.56</v>
      </c>
      <c r="O15" s="203">
        <v>2.2000000000000002</v>
      </c>
      <c r="P15" s="203">
        <v>0.75</v>
      </c>
      <c r="Q15" s="203">
        <v>0.28999999999999998</v>
      </c>
      <c r="R15" s="203">
        <v>0.56000000000000005</v>
      </c>
      <c r="S15" s="203">
        <v>0.35</v>
      </c>
      <c r="T15" s="203">
        <v>0</v>
      </c>
      <c r="U15" s="203">
        <v>1.55</v>
      </c>
      <c r="V15" s="203">
        <v>0.24</v>
      </c>
      <c r="W15" s="203">
        <v>0.46</v>
      </c>
      <c r="X15" s="203">
        <v>1.95</v>
      </c>
      <c r="Y15" s="203">
        <v>0</v>
      </c>
      <c r="Z15" s="203">
        <v>3.25</v>
      </c>
      <c r="AA15" s="203">
        <v>0.9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46.77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14.99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17.23</v>
      </c>
      <c r="L16" s="203">
        <v>65.86</v>
      </c>
      <c r="M16" s="203">
        <v>0.96</v>
      </c>
      <c r="N16" s="203">
        <v>1.56</v>
      </c>
      <c r="O16" s="203">
        <v>2.2000000000000002</v>
      </c>
      <c r="P16" s="203">
        <v>0.75</v>
      </c>
      <c r="Q16" s="203">
        <v>0.28999999999999998</v>
      </c>
      <c r="R16" s="203">
        <v>0.56000000000000005</v>
      </c>
      <c r="S16" s="203">
        <v>0.35</v>
      </c>
      <c r="T16" s="203">
        <v>0</v>
      </c>
      <c r="U16" s="203">
        <v>1.55</v>
      </c>
      <c r="V16" s="203">
        <v>0.24</v>
      </c>
      <c r="W16" s="203">
        <v>0.46</v>
      </c>
      <c r="X16" s="203">
        <v>1.95</v>
      </c>
      <c r="Y16" s="203">
        <v>0</v>
      </c>
      <c r="Z16" s="203">
        <v>3.25</v>
      </c>
      <c r="AA16" s="203">
        <v>0.9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46.77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14.99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36.630000000000003</v>
      </c>
      <c r="L17" s="203">
        <v>65.86</v>
      </c>
      <c r="M17" s="203">
        <v>0.96</v>
      </c>
      <c r="N17" s="203">
        <v>1.56</v>
      </c>
      <c r="O17" s="203">
        <v>2.2000000000000002</v>
      </c>
      <c r="P17" s="203">
        <v>0.75</v>
      </c>
      <c r="Q17" s="203">
        <v>0.28999999999999998</v>
      </c>
      <c r="R17" s="203">
        <v>0.56000000000000005</v>
      </c>
      <c r="S17" s="203">
        <v>0.35</v>
      </c>
      <c r="T17" s="203">
        <v>0</v>
      </c>
      <c r="U17" s="203">
        <v>1.55</v>
      </c>
      <c r="V17" s="203">
        <v>0.24</v>
      </c>
      <c r="W17" s="203">
        <v>0.46</v>
      </c>
      <c r="X17" s="203">
        <v>1.95</v>
      </c>
      <c r="Y17" s="203">
        <v>0</v>
      </c>
      <c r="Z17" s="203">
        <v>3.25</v>
      </c>
      <c r="AA17" s="203">
        <v>0.9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46.77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14.99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57</v>
      </c>
      <c r="L18" s="203">
        <v>65.86</v>
      </c>
      <c r="M18" s="203">
        <v>0.96</v>
      </c>
      <c r="N18" s="203">
        <v>1.56</v>
      </c>
      <c r="O18" s="203">
        <v>2.2000000000000002</v>
      </c>
      <c r="P18" s="203">
        <v>0.75</v>
      </c>
      <c r="Q18" s="203">
        <v>0.28999999999999998</v>
      </c>
      <c r="R18" s="203">
        <v>0.56000000000000005</v>
      </c>
      <c r="S18" s="203">
        <v>0.35</v>
      </c>
      <c r="T18" s="203">
        <v>0</v>
      </c>
      <c r="U18" s="203">
        <v>1.55</v>
      </c>
      <c r="V18" s="203">
        <v>0.24</v>
      </c>
      <c r="W18" s="203">
        <v>0.46</v>
      </c>
      <c r="X18" s="203">
        <v>1.95</v>
      </c>
      <c r="Y18" s="203">
        <v>0</v>
      </c>
      <c r="Z18" s="203">
        <v>3.25</v>
      </c>
      <c r="AA18" s="203">
        <v>0.9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46.77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14.99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40.51</v>
      </c>
      <c r="L19" s="203">
        <v>65.86</v>
      </c>
      <c r="M19" s="203">
        <v>0.96</v>
      </c>
      <c r="N19" s="203">
        <v>1.56</v>
      </c>
      <c r="O19" s="203">
        <v>2.2000000000000002</v>
      </c>
      <c r="P19" s="203">
        <v>0.75</v>
      </c>
      <c r="Q19" s="203">
        <v>0.28999999999999998</v>
      </c>
      <c r="R19" s="203">
        <v>0.56000000000000005</v>
      </c>
      <c r="S19" s="203">
        <v>0.35</v>
      </c>
      <c r="T19" s="203">
        <v>0</v>
      </c>
      <c r="U19" s="203">
        <v>1.55</v>
      </c>
      <c r="V19" s="203">
        <v>0.24</v>
      </c>
      <c r="W19" s="203">
        <v>0.46</v>
      </c>
      <c r="X19" s="203">
        <v>1.95</v>
      </c>
      <c r="Y19" s="203">
        <v>0</v>
      </c>
      <c r="Z19" s="203">
        <v>3.25</v>
      </c>
      <c r="AA19" s="203">
        <v>0.9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46.77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14.99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27.9</v>
      </c>
      <c r="L20" s="203">
        <v>65.86</v>
      </c>
      <c r="M20" s="203">
        <v>0.96</v>
      </c>
      <c r="N20" s="203">
        <v>1.56</v>
      </c>
      <c r="O20" s="203">
        <v>2.2000000000000002</v>
      </c>
      <c r="P20" s="203">
        <v>0.75</v>
      </c>
      <c r="Q20" s="203">
        <v>0.28999999999999998</v>
      </c>
      <c r="R20" s="203">
        <v>0.56000000000000005</v>
      </c>
      <c r="S20" s="203">
        <v>0.35</v>
      </c>
      <c r="T20" s="203">
        <v>0</v>
      </c>
      <c r="U20" s="203">
        <v>1.55</v>
      </c>
      <c r="V20" s="203">
        <v>0.24</v>
      </c>
      <c r="W20" s="203">
        <v>0.46</v>
      </c>
      <c r="X20" s="203">
        <v>1.95</v>
      </c>
      <c r="Y20" s="203">
        <v>0</v>
      </c>
      <c r="Z20" s="203">
        <v>3.25</v>
      </c>
      <c r="AA20" s="203">
        <v>0.9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46.77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14.99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54.09</v>
      </c>
      <c r="L21" s="203">
        <v>65.86</v>
      </c>
      <c r="M21" s="203">
        <v>0.96</v>
      </c>
      <c r="N21" s="203">
        <v>1.56</v>
      </c>
      <c r="O21" s="203">
        <v>2.2000000000000002</v>
      </c>
      <c r="P21" s="203">
        <v>0.75</v>
      </c>
      <c r="Q21" s="203">
        <v>0.28999999999999998</v>
      </c>
      <c r="R21" s="203">
        <v>0.56000000000000005</v>
      </c>
      <c r="S21" s="203">
        <v>0.35</v>
      </c>
      <c r="T21" s="203">
        <v>0</v>
      </c>
      <c r="U21" s="203">
        <v>1.55</v>
      </c>
      <c r="V21" s="203">
        <v>0.24</v>
      </c>
      <c r="W21" s="203">
        <v>0.46</v>
      </c>
      <c r="X21" s="203">
        <v>1.95</v>
      </c>
      <c r="Y21" s="203">
        <v>0</v>
      </c>
      <c r="Z21" s="203">
        <v>3.25</v>
      </c>
      <c r="AA21" s="203">
        <v>0.9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46.77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14.99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83.19</v>
      </c>
      <c r="L22" s="203">
        <v>65.86</v>
      </c>
      <c r="M22" s="203">
        <v>0.96</v>
      </c>
      <c r="N22" s="203">
        <v>1.56</v>
      </c>
      <c r="O22" s="203">
        <v>2.2000000000000002</v>
      </c>
      <c r="P22" s="203">
        <v>0.75</v>
      </c>
      <c r="Q22" s="203">
        <v>0.28999999999999998</v>
      </c>
      <c r="R22" s="203">
        <v>0.56000000000000005</v>
      </c>
      <c r="S22" s="203">
        <v>0.35</v>
      </c>
      <c r="T22" s="203">
        <v>0</v>
      </c>
      <c r="U22" s="203">
        <v>1.55</v>
      </c>
      <c r="V22" s="203">
        <v>0.24</v>
      </c>
      <c r="W22" s="203">
        <v>0.46</v>
      </c>
      <c r="X22" s="203">
        <v>1.95</v>
      </c>
      <c r="Y22" s="203">
        <v>0</v>
      </c>
      <c r="Z22" s="203">
        <v>3.25</v>
      </c>
      <c r="AA22" s="203">
        <v>0.9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46.77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14.99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83.19</v>
      </c>
      <c r="L23" s="203">
        <v>65.86</v>
      </c>
      <c r="M23" s="203">
        <v>0.96</v>
      </c>
      <c r="N23" s="203">
        <v>1.56</v>
      </c>
      <c r="O23" s="203">
        <v>2.2000000000000002</v>
      </c>
      <c r="P23" s="203">
        <v>0.75</v>
      </c>
      <c r="Q23" s="203">
        <v>0.28999999999999998</v>
      </c>
      <c r="R23" s="203">
        <v>0.56000000000000005</v>
      </c>
      <c r="S23" s="203">
        <v>0.35</v>
      </c>
      <c r="T23" s="203">
        <v>0</v>
      </c>
      <c r="U23" s="203">
        <v>1.55</v>
      </c>
      <c r="V23" s="203">
        <v>0.24</v>
      </c>
      <c r="W23" s="203">
        <v>0.46</v>
      </c>
      <c r="X23" s="203">
        <v>1.95</v>
      </c>
      <c r="Y23" s="203">
        <v>0</v>
      </c>
      <c r="Z23" s="203">
        <v>3.25</v>
      </c>
      <c r="AA23" s="203">
        <v>0.9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46.77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14.99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62.82</v>
      </c>
      <c r="L24" s="203">
        <v>65.86</v>
      </c>
      <c r="M24" s="203">
        <v>0.96</v>
      </c>
      <c r="N24" s="203">
        <v>1.56</v>
      </c>
      <c r="O24" s="203">
        <v>2.2000000000000002</v>
      </c>
      <c r="P24" s="203">
        <v>0.75</v>
      </c>
      <c r="Q24" s="203">
        <v>0.28999999999999998</v>
      </c>
      <c r="R24" s="203">
        <v>0.56000000000000005</v>
      </c>
      <c r="S24" s="203">
        <v>0.35</v>
      </c>
      <c r="T24" s="203">
        <v>0</v>
      </c>
      <c r="U24" s="203">
        <v>1.55</v>
      </c>
      <c r="V24" s="203">
        <v>0.24</v>
      </c>
      <c r="W24" s="203">
        <v>0.46</v>
      </c>
      <c r="X24" s="203">
        <v>1.95</v>
      </c>
      <c r="Y24" s="203">
        <v>0</v>
      </c>
      <c r="Z24" s="203">
        <v>3.25</v>
      </c>
      <c r="AA24" s="203">
        <v>0.9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46.77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14.99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83.19</v>
      </c>
      <c r="L25" s="203">
        <v>65.86</v>
      </c>
      <c r="M25" s="203">
        <v>0.96</v>
      </c>
      <c r="N25" s="203">
        <v>1.56</v>
      </c>
      <c r="O25" s="203">
        <v>2.2000000000000002</v>
      </c>
      <c r="P25" s="203">
        <v>0.75</v>
      </c>
      <c r="Q25" s="203">
        <v>0.28999999999999998</v>
      </c>
      <c r="R25" s="203">
        <v>0.56000000000000005</v>
      </c>
      <c r="S25" s="203">
        <v>0.35</v>
      </c>
      <c r="T25" s="203">
        <v>0</v>
      </c>
      <c r="U25" s="203">
        <v>1.55</v>
      </c>
      <c r="V25" s="203">
        <v>0.24</v>
      </c>
      <c r="W25" s="203">
        <v>0.46</v>
      </c>
      <c r="X25" s="203">
        <v>1.95</v>
      </c>
      <c r="Y25" s="203">
        <v>0</v>
      </c>
      <c r="Z25" s="203">
        <v>3.25</v>
      </c>
      <c r="AA25" s="203">
        <v>0.9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46.77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14.99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83.19</v>
      </c>
      <c r="L26" s="203">
        <v>65.86</v>
      </c>
      <c r="M26" s="203">
        <v>0.96</v>
      </c>
      <c r="N26" s="203">
        <v>1.56</v>
      </c>
      <c r="O26" s="203">
        <v>2.2000000000000002</v>
      </c>
      <c r="P26" s="203">
        <v>0.75</v>
      </c>
      <c r="Q26" s="203">
        <v>0.28999999999999998</v>
      </c>
      <c r="R26" s="203">
        <v>0.56000000000000005</v>
      </c>
      <c r="S26" s="203">
        <v>0.35</v>
      </c>
      <c r="T26" s="203">
        <v>0</v>
      </c>
      <c r="U26" s="203">
        <v>1.55</v>
      </c>
      <c r="V26" s="203">
        <v>0.24</v>
      </c>
      <c r="W26" s="203">
        <v>0.46</v>
      </c>
      <c r="X26" s="203">
        <v>1.95</v>
      </c>
      <c r="Y26" s="203">
        <v>0</v>
      </c>
      <c r="Z26" s="203">
        <v>3.25</v>
      </c>
      <c r="AA26" s="203">
        <v>0.9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46.77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59.91</v>
      </c>
      <c r="L27" s="203">
        <v>65.86</v>
      </c>
      <c r="M27" s="203">
        <v>0.96</v>
      </c>
      <c r="N27" s="203">
        <v>1.56</v>
      </c>
      <c r="O27" s="203">
        <v>2.2000000000000002</v>
      </c>
      <c r="P27" s="203">
        <v>0.75</v>
      </c>
      <c r="Q27" s="203">
        <v>0.28999999999999998</v>
      </c>
      <c r="R27" s="203">
        <v>0.56000000000000005</v>
      </c>
      <c r="S27" s="203">
        <v>0.35</v>
      </c>
      <c r="T27" s="203">
        <v>0</v>
      </c>
      <c r="U27" s="203">
        <v>1.55</v>
      </c>
      <c r="V27" s="203">
        <v>0.24</v>
      </c>
      <c r="W27" s="203">
        <v>0.46</v>
      </c>
      <c r="X27" s="203">
        <v>1.95</v>
      </c>
      <c r="Y27" s="203">
        <v>0</v>
      </c>
      <c r="Z27" s="203">
        <v>3.25</v>
      </c>
      <c r="AA27" s="203">
        <v>0.9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46.77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72.52</v>
      </c>
      <c r="L28" s="203">
        <v>65.86</v>
      </c>
      <c r="M28" s="203">
        <v>0.96</v>
      </c>
      <c r="N28" s="203">
        <v>1.56</v>
      </c>
      <c r="O28" s="203">
        <v>2.2000000000000002</v>
      </c>
      <c r="P28" s="203">
        <v>0.75</v>
      </c>
      <c r="Q28" s="203">
        <v>0.28999999999999998</v>
      </c>
      <c r="R28" s="203">
        <v>0.56000000000000005</v>
      </c>
      <c r="S28" s="203">
        <v>0.35</v>
      </c>
      <c r="T28" s="203">
        <v>0</v>
      </c>
      <c r="U28" s="203">
        <v>1.55</v>
      </c>
      <c r="V28" s="203">
        <v>0.24</v>
      </c>
      <c r="W28" s="203">
        <v>0.46</v>
      </c>
      <c r="X28" s="203">
        <v>1.95</v>
      </c>
      <c r="Y28" s="203">
        <v>0</v>
      </c>
      <c r="Z28" s="203">
        <v>3.25</v>
      </c>
      <c r="AA28" s="203">
        <v>0.9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46.77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80.28</v>
      </c>
      <c r="L29" s="203">
        <v>65.86</v>
      </c>
      <c r="M29" s="203">
        <v>0.96</v>
      </c>
      <c r="N29" s="203">
        <v>1.56</v>
      </c>
      <c r="O29" s="203">
        <v>2.2000000000000002</v>
      </c>
      <c r="P29" s="203">
        <v>0.75</v>
      </c>
      <c r="Q29" s="203">
        <v>0.28999999999999998</v>
      </c>
      <c r="R29" s="203">
        <v>0.56000000000000005</v>
      </c>
      <c r="S29" s="203">
        <v>0.35</v>
      </c>
      <c r="T29" s="203">
        <v>0</v>
      </c>
      <c r="U29" s="203">
        <v>1.55</v>
      </c>
      <c r="V29" s="203">
        <v>0.24</v>
      </c>
      <c r="W29" s="203">
        <v>0.46</v>
      </c>
      <c r="X29" s="203">
        <v>1.95</v>
      </c>
      <c r="Y29" s="203">
        <v>0</v>
      </c>
      <c r="Z29" s="203">
        <v>3.25</v>
      </c>
      <c r="AA29" s="203">
        <v>0.9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46.77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80.28</v>
      </c>
      <c r="L30" s="203">
        <v>65.86</v>
      </c>
      <c r="M30" s="203">
        <v>0.96</v>
      </c>
      <c r="N30" s="203">
        <v>1.56</v>
      </c>
      <c r="O30" s="203">
        <v>2.2000000000000002</v>
      </c>
      <c r="P30" s="203">
        <v>0.75</v>
      </c>
      <c r="Q30" s="203">
        <v>0.28999999999999998</v>
      </c>
      <c r="R30" s="203">
        <v>0.56000000000000005</v>
      </c>
      <c r="S30" s="203">
        <v>0.35</v>
      </c>
      <c r="T30" s="203">
        <v>0</v>
      </c>
      <c r="U30" s="203">
        <v>1.55</v>
      </c>
      <c r="V30" s="203">
        <v>0.24</v>
      </c>
      <c r="W30" s="203">
        <v>0.46</v>
      </c>
      <c r="X30" s="203">
        <v>1.95</v>
      </c>
      <c r="Y30" s="203">
        <v>0</v>
      </c>
      <c r="Z30" s="203">
        <v>3.25</v>
      </c>
      <c r="AA30" s="203">
        <v>0.9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46.77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80.28</v>
      </c>
      <c r="L31" s="203">
        <v>65.86</v>
      </c>
      <c r="M31" s="203">
        <v>0.96</v>
      </c>
      <c r="N31" s="203">
        <v>1.56</v>
      </c>
      <c r="O31" s="203">
        <v>2.2000000000000002</v>
      </c>
      <c r="P31" s="203">
        <v>0.75</v>
      </c>
      <c r="Q31" s="203">
        <v>0.28999999999999998</v>
      </c>
      <c r="R31" s="203">
        <v>0.56000000000000005</v>
      </c>
      <c r="S31" s="203">
        <v>0.35</v>
      </c>
      <c r="T31" s="203">
        <v>0</v>
      </c>
      <c r="U31" s="203">
        <v>1.55</v>
      </c>
      <c r="V31" s="203">
        <v>1.37</v>
      </c>
      <c r="W31" s="203">
        <v>0.46</v>
      </c>
      <c r="X31" s="203">
        <v>1.95</v>
      </c>
      <c r="Y31" s="203">
        <v>0</v>
      </c>
      <c r="Z31" s="203">
        <v>3.25</v>
      </c>
      <c r="AA31" s="203">
        <v>0.89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47.65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80.28</v>
      </c>
      <c r="L32" s="203">
        <v>65.86</v>
      </c>
      <c r="M32" s="203">
        <v>0.96</v>
      </c>
      <c r="N32" s="203">
        <v>1.56</v>
      </c>
      <c r="O32" s="203">
        <v>2.2000000000000002</v>
      </c>
      <c r="P32" s="203">
        <v>0.75</v>
      </c>
      <c r="Q32" s="203">
        <v>0.28999999999999998</v>
      </c>
      <c r="R32" s="203">
        <v>0.56000000000000005</v>
      </c>
      <c r="S32" s="203">
        <v>0.35</v>
      </c>
      <c r="T32" s="203">
        <v>0</v>
      </c>
      <c r="U32" s="203">
        <v>1.55</v>
      </c>
      <c r="V32" s="203">
        <v>1.37</v>
      </c>
      <c r="W32" s="203">
        <v>0.46</v>
      </c>
      <c r="X32" s="203">
        <v>1.95</v>
      </c>
      <c r="Y32" s="203">
        <v>0</v>
      </c>
      <c r="Z32" s="203">
        <v>3.25</v>
      </c>
      <c r="AA32" s="203">
        <v>0.89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77.599999999999994</v>
      </c>
      <c r="L33" s="203">
        <v>61.38</v>
      </c>
      <c r="M33" s="203">
        <v>0.96</v>
      </c>
      <c r="N33" s="203">
        <v>1.56</v>
      </c>
      <c r="O33" s="203">
        <v>2.2000000000000002</v>
      </c>
      <c r="P33" s="203">
        <v>0.75</v>
      </c>
      <c r="Q33" s="203">
        <v>0.28999999999999998</v>
      </c>
      <c r="R33" s="203">
        <v>0.56000000000000005</v>
      </c>
      <c r="S33" s="203">
        <v>0.35</v>
      </c>
      <c r="T33" s="203">
        <v>0</v>
      </c>
      <c r="U33" s="203">
        <v>1.55</v>
      </c>
      <c r="V33" s="203">
        <v>1.37</v>
      </c>
      <c r="W33" s="203">
        <v>0.46</v>
      </c>
      <c r="X33" s="203">
        <v>1.95</v>
      </c>
      <c r="Y33" s="203">
        <v>0</v>
      </c>
      <c r="Z33" s="203">
        <v>3.25</v>
      </c>
      <c r="AA33" s="203">
        <v>0.89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77.599999999999994</v>
      </c>
      <c r="L34" s="203">
        <v>61.38</v>
      </c>
      <c r="M34" s="203">
        <v>0.96</v>
      </c>
      <c r="N34" s="203">
        <v>1.56</v>
      </c>
      <c r="O34" s="203">
        <v>2.2000000000000002</v>
      </c>
      <c r="P34" s="203">
        <v>0.75</v>
      </c>
      <c r="Q34" s="203">
        <v>0.28999999999999998</v>
      </c>
      <c r="R34" s="203">
        <v>0.56000000000000005</v>
      </c>
      <c r="S34" s="203">
        <v>0.35</v>
      </c>
      <c r="T34" s="203">
        <v>0</v>
      </c>
      <c r="U34" s="203">
        <v>1.55</v>
      </c>
      <c r="V34" s="203">
        <v>1.37</v>
      </c>
      <c r="W34" s="203">
        <v>0.46</v>
      </c>
      <c r="X34" s="203">
        <v>1.95</v>
      </c>
      <c r="Y34" s="203">
        <v>0</v>
      </c>
      <c r="Z34" s="203">
        <v>3.25</v>
      </c>
      <c r="AA34" s="203">
        <v>0.89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76.61</v>
      </c>
      <c r="L35" s="203">
        <v>61.38</v>
      </c>
      <c r="M35" s="203">
        <v>0.96</v>
      </c>
      <c r="N35" s="203">
        <v>1.56</v>
      </c>
      <c r="O35" s="203">
        <v>2.2000000000000002</v>
      </c>
      <c r="P35" s="203">
        <v>0.75</v>
      </c>
      <c r="Q35" s="203">
        <v>4.7300000000000004</v>
      </c>
      <c r="R35" s="203">
        <v>12.62</v>
      </c>
      <c r="S35" s="203">
        <v>6.59</v>
      </c>
      <c r="T35" s="203">
        <v>0</v>
      </c>
      <c r="U35" s="203">
        <v>1.55</v>
      </c>
      <c r="V35" s="203">
        <v>1.37</v>
      </c>
      <c r="W35" s="203">
        <v>0.46</v>
      </c>
      <c r="X35" s="203">
        <v>1.95</v>
      </c>
      <c r="Y35" s="203">
        <v>0</v>
      </c>
      <c r="Z35" s="203">
        <v>3.25</v>
      </c>
      <c r="AA35" s="203">
        <v>0.2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47.6</v>
      </c>
      <c r="AJ35" s="203">
        <v>0</v>
      </c>
      <c r="AK35" s="203">
        <v>23.62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76.62</v>
      </c>
      <c r="L36" s="203">
        <v>61.38</v>
      </c>
      <c r="M36" s="203">
        <v>0.96</v>
      </c>
      <c r="N36" s="203">
        <v>1.56</v>
      </c>
      <c r="O36" s="203">
        <v>2.2000000000000002</v>
      </c>
      <c r="P36" s="203">
        <v>0.75</v>
      </c>
      <c r="Q36" s="203">
        <v>4.7300000000000004</v>
      </c>
      <c r="R36" s="203">
        <v>12.62</v>
      </c>
      <c r="S36" s="203">
        <v>6.59</v>
      </c>
      <c r="T36" s="203">
        <v>0</v>
      </c>
      <c r="U36" s="203">
        <v>1.55</v>
      </c>
      <c r="V36" s="203">
        <v>1.37</v>
      </c>
      <c r="W36" s="203">
        <v>0.46</v>
      </c>
      <c r="X36" s="203">
        <v>1.95</v>
      </c>
      <c r="Y36" s="203">
        <v>0</v>
      </c>
      <c r="Z36" s="203">
        <v>3.25</v>
      </c>
      <c r="AA36" s="203">
        <v>0.2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47.6</v>
      </c>
      <c r="AJ36" s="203">
        <v>0</v>
      </c>
      <c r="AK36" s="203">
        <v>23.62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76.61</v>
      </c>
      <c r="L37" s="203">
        <v>61.38</v>
      </c>
      <c r="M37" s="203">
        <v>0.96</v>
      </c>
      <c r="N37" s="203">
        <v>1.56</v>
      </c>
      <c r="O37" s="203">
        <v>2.2000000000000002</v>
      </c>
      <c r="P37" s="203">
        <v>0.75</v>
      </c>
      <c r="Q37" s="203">
        <v>4.7300000000000004</v>
      </c>
      <c r="R37" s="203">
        <v>12.62</v>
      </c>
      <c r="S37" s="203">
        <v>6.74</v>
      </c>
      <c r="T37" s="203">
        <v>0</v>
      </c>
      <c r="U37" s="203">
        <v>1.55</v>
      </c>
      <c r="V37" s="203">
        <v>1.37</v>
      </c>
      <c r="W37" s="203">
        <v>0.46</v>
      </c>
      <c r="X37" s="203">
        <v>1.95</v>
      </c>
      <c r="Y37" s="203">
        <v>0</v>
      </c>
      <c r="Z37" s="203">
        <v>3.25</v>
      </c>
      <c r="AA37" s="203">
        <v>0.2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47.65</v>
      </c>
      <c r="AJ37" s="203">
        <v>0</v>
      </c>
      <c r="AK37" s="203">
        <v>23.62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76.62</v>
      </c>
      <c r="L38" s="203">
        <v>61.38</v>
      </c>
      <c r="M38" s="203">
        <v>0.96</v>
      </c>
      <c r="N38" s="203">
        <v>1.56</v>
      </c>
      <c r="O38" s="203">
        <v>2.2000000000000002</v>
      </c>
      <c r="P38" s="203">
        <v>0.75</v>
      </c>
      <c r="Q38" s="203">
        <v>4.7300000000000004</v>
      </c>
      <c r="R38" s="203">
        <v>12.62</v>
      </c>
      <c r="S38" s="203">
        <v>6.74</v>
      </c>
      <c r="T38" s="203">
        <v>0</v>
      </c>
      <c r="U38" s="203">
        <v>1.55</v>
      </c>
      <c r="V38" s="203">
        <v>1.37</v>
      </c>
      <c r="W38" s="203">
        <v>0.46</v>
      </c>
      <c r="X38" s="203">
        <v>1.95</v>
      </c>
      <c r="Y38" s="203">
        <v>0</v>
      </c>
      <c r="Z38" s="203">
        <v>3.25</v>
      </c>
      <c r="AA38" s="203">
        <v>0.2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47.6</v>
      </c>
      <c r="AJ38" s="203">
        <v>0</v>
      </c>
      <c r="AK38" s="203">
        <v>23.62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80.28</v>
      </c>
      <c r="L39" s="203">
        <v>62.53</v>
      </c>
      <c r="M39" s="203">
        <v>0.96</v>
      </c>
      <c r="N39" s="203">
        <v>1.56</v>
      </c>
      <c r="O39" s="203">
        <v>2.2000000000000002</v>
      </c>
      <c r="P39" s="203">
        <v>0.75</v>
      </c>
      <c r="Q39" s="203">
        <v>4.7300000000000004</v>
      </c>
      <c r="R39" s="203">
        <v>12.62</v>
      </c>
      <c r="S39" s="203">
        <v>6.74</v>
      </c>
      <c r="T39" s="203">
        <v>0</v>
      </c>
      <c r="U39" s="203">
        <v>1.55</v>
      </c>
      <c r="V39" s="203">
        <v>1.37</v>
      </c>
      <c r="W39" s="203">
        <v>0.46</v>
      </c>
      <c r="X39" s="203">
        <v>1.95</v>
      </c>
      <c r="Y39" s="203">
        <v>0</v>
      </c>
      <c r="Z39" s="203">
        <v>3.25</v>
      </c>
      <c r="AA39" s="203">
        <v>0.2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49.17</v>
      </c>
      <c r="AJ39" s="203">
        <v>0</v>
      </c>
      <c r="AK39" s="203">
        <v>23.62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80.28</v>
      </c>
      <c r="L40" s="203">
        <v>65.86</v>
      </c>
      <c r="M40" s="203">
        <v>0.96</v>
      </c>
      <c r="N40" s="203">
        <v>1.56</v>
      </c>
      <c r="O40" s="203">
        <v>2.2000000000000002</v>
      </c>
      <c r="P40" s="203">
        <v>0.75</v>
      </c>
      <c r="Q40" s="203">
        <v>4.7300000000000004</v>
      </c>
      <c r="R40" s="203">
        <v>12.62</v>
      </c>
      <c r="S40" s="203">
        <v>6.74</v>
      </c>
      <c r="T40" s="203">
        <v>0</v>
      </c>
      <c r="U40" s="203">
        <v>1.55</v>
      </c>
      <c r="V40" s="203">
        <v>1.37</v>
      </c>
      <c r="W40" s="203">
        <v>0.46</v>
      </c>
      <c r="X40" s="203">
        <v>1.95</v>
      </c>
      <c r="Y40" s="203">
        <v>0</v>
      </c>
      <c r="Z40" s="203">
        <v>3.25</v>
      </c>
      <c r="AA40" s="203">
        <v>0.2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49.17</v>
      </c>
      <c r="AJ40" s="203">
        <v>0</v>
      </c>
      <c r="AK40" s="203">
        <v>23.62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80.28</v>
      </c>
      <c r="L41" s="203">
        <v>65.86</v>
      </c>
      <c r="M41" s="203">
        <v>0.96</v>
      </c>
      <c r="N41" s="203">
        <v>1.56</v>
      </c>
      <c r="O41" s="203">
        <v>2.2000000000000002</v>
      </c>
      <c r="P41" s="203">
        <v>0.75</v>
      </c>
      <c r="Q41" s="203">
        <v>4.7300000000000004</v>
      </c>
      <c r="R41" s="203">
        <v>12.8</v>
      </c>
      <c r="S41" s="203">
        <v>6.74</v>
      </c>
      <c r="T41" s="203">
        <v>0</v>
      </c>
      <c r="U41" s="203">
        <v>1.55</v>
      </c>
      <c r="V41" s="203">
        <v>1.37</v>
      </c>
      <c r="W41" s="203">
        <v>0.46</v>
      </c>
      <c r="X41" s="203">
        <v>1.95</v>
      </c>
      <c r="Y41" s="203">
        <v>0</v>
      </c>
      <c r="Z41" s="203">
        <v>2.93</v>
      </c>
      <c r="AA41" s="203">
        <v>0.9</v>
      </c>
      <c r="AB41" s="203">
        <v>0</v>
      </c>
      <c r="AC41" s="203">
        <v>21.67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49.17</v>
      </c>
      <c r="AJ41" s="203">
        <v>0</v>
      </c>
      <c r="AK41" s="203">
        <v>23.62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80.28</v>
      </c>
      <c r="L42" s="203">
        <v>65.86</v>
      </c>
      <c r="M42" s="203">
        <v>0.96</v>
      </c>
      <c r="N42" s="203">
        <v>1.56</v>
      </c>
      <c r="O42" s="203">
        <v>2.2000000000000002</v>
      </c>
      <c r="P42" s="203">
        <v>0.75</v>
      </c>
      <c r="Q42" s="203">
        <v>4.7300000000000004</v>
      </c>
      <c r="R42" s="203">
        <v>12.8</v>
      </c>
      <c r="S42" s="203">
        <v>6.74</v>
      </c>
      <c r="T42" s="203">
        <v>0</v>
      </c>
      <c r="U42" s="203">
        <v>1.55</v>
      </c>
      <c r="V42" s="203">
        <v>1.37</v>
      </c>
      <c r="W42" s="203">
        <v>0.46</v>
      </c>
      <c r="X42" s="203">
        <v>1.95</v>
      </c>
      <c r="Y42" s="203">
        <v>0</v>
      </c>
      <c r="Z42" s="203">
        <v>2.93</v>
      </c>
      <c r="AA42" s="203">
        <v>0.9</v>
      </c>
      <c r="AB42" s="203">
        <v>0</v>
      </c>
      <c r="AC42" s="203">
        <v>21.67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49.17</v>
      </c>
      <c r="AJ42" s="203">
        <v>0</v>
      </c>
      <c r="AK42" s="203">
        <v>23.62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80.28</v>
      </c>
      <c r="L43" s="203">
        <v>65.86</v>
      </c>
      <c r="M43" s="203">
        <v>0.96</v>
      </c>
      <c r="N43" s="203">
        <v>1.56</v>
      </c>
      <c r="O43" s="203">
        <v>2.2000000000000002</v>
      </c>
      <c r="P43" s="203">
        <v>0.75</v>
      </c>
      <c r="Q43" s="203">
        <v>4.7300000000000004</v>
      </c>
      <c r="R43" s="203">
        <v>12.8</v>
      </c>
      <c r="S43" s="203">
        <v>6.74</v>
      </c>
      <c r="T43" s="203">
        <v>0</v>
      </c>
      <c r="U43" s="203">
        <v>1.55</v>
      </c>
      <c r="V43" s="203">
        <v>1.37</v>
      </c>
      <c r="W43" s="203">
        <v>0.46</v>
      </c>
      <c r="X43" s="203">
        <v>1.95</v>
      </c>
      <c r="Y43" s="203">
        <v>0</v>
      </c>
      <c r="Z43" s="203">
        <v>2.93</v>
      </c>
      <c r="AA43" s="203">
        <v>0.9</v>
      </c>
      <c r="AB43" s="203">
        <v>0</v>
      </c>
      <c r="AC43" s="203">
        <v>22.42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49.58</v>
      </c>
      <c r="AJ43" s="203">
        <v>0</v>
      </c>
      <c r="AK43" s="203">
        <v>23.62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80.28</v>
      </c>
      <c r="L44" s="203">
        <v>65.86</v>
      </c>
      <c r="M44" s="203">
        <v>0.96</v>
      </c>
      <c r="N44" s="203">
        <v>1.56</v>
      </c>
      <c r="O44" s="203">
        <v>2.2000000000000002</v>
      </c>
      <c r="P44" s="203">
        <v>0.75</v>
      </c>
      <c r="Q44" s="203">
        <v>4.7300000000000004</v>
      </c>
      <c r="R44" s="203">
        <v>12.8</v>
      </c>
      <c r="S44" s="203">
        <v>6.74</v>
      </c>
      <c r="T44" s="203">
        <v>0</v>
      </c>
      <c r="U44" s="203">
        <v>1.55</v>
      </c>
      <c r="V44" s="203">
        <v>1.37</v>
      </c>
      <c r="W44" s="203">
        <v>0.46</v>
      </c>
      <c r="X44" s="203">
        <v>1.95</v>
      </c>
      <c r="Y44" s="203">
        <v>0</v>
      </c>
      <c r="Z44" s="203">
        <v>2.93</v>
      </c>
      <c r="AA44" s="203">
        <v>0.9</v>
      </c>
      <c r="AB44" s="203">
        <v>0</v>
      </c>
      <c r="AC44" s="203">
        <v>22.42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49.17</v>
      </c>
      <c r="AJ44" s="203">
        <v>0</v>
      </c>
      <c r="AK44" s="203">
        <v>23.62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83.19</v>
      </c>
      <c r="L45" s="203">
        <v>63.92</v>
      </c>
      <c r="M45" s="203">
        <v>0.96</v>
      </c>
      <c r="N45" s="203">
        <v>1.56</v>
      </c>
      <c r="O45" s="203">
        <v>2.2000000000000002</v>
      </c>
      <c r="P45" s="203">
        <v>0.75</v>
      </c>
      <c r="Q45" s="203">
        <v>5.7</v>
      </c>
      <c r="R45" s="203">
        <v>12.8</v>
      </c>
      <c r="S45" s="203">
        <v>7.71</v>
      </c>
      <c r="T45" s="203">
        <v>0</v>
      </c>
      <c r="U45" s="203">
        <v>1.55</v>
      </c>
      <c r="V45" s="203">
        <v>1.37</v>
      </c>
      <c r="W45" s="203">
        <v>0.46</v>
      </c>
      <c r="X45" s="203">
        <v>1.95</v>
      </c>
      <c r="Y45" s="203">
        <v>0</v>
      </c>
      <c r="Z45" s="203">
        <v>2.93</v>
      </c>
      <c r="AA45" s="203">
        <v>0.9</v>
      </c>
      <c r="AB45" s="203">
        <v>0</v>
      </c>
      <c r="AC45" s="203">
        <v>22.89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49.17</v>
      </c>
      <c r="AJ45" s="203">
        <v>0</v>
      </c>
      <c r="AK45" s="203">
        <v>23.62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83.19</v>
      </c>
      <c r="L46" s="203">
        <v>63.92</v>
      </c>
      <c r="M46" s="203">
        <v>0.96</v>
      </c>
      <c r="N46" s="203">
        <v>1.56</v>
      </c>
      <c r="O46" s="203">
        <v>2.2000000000000002</v>
      </c>
      <c r="P46" s="203">
        <v>0.75</v>
      </c>
      <c r="Q46" s="203">
        <v>5.7</v>
      </c>
      <c r="R46" s="203">
        <v>12.8</v>
      </c>
      <c r="S46" s="203">
        <v>7.71</v>
      </c>
      <c r="T46" s="203">
        <v>0</v>
      </c>
      <c r="U46" s="203">
        <v>1.55</v>
      </c>
      <c r="V46" s="203">
        <v>1.37</v>
      </c>
      <c r="W46" s="203">
        <v>0.46</v>
      </c>
      <c r="X46" s="203">
        <v>1.95</v>
      </c>
      <c r="Y46" s="203">
        <v>0</v>
      </c>
      <c r="Z46" s="203">
        <v>2.93</v>
      </c>
      <c r="AA46" s="203">
        <v>0.9</v>
      </c>
      <c r="AB46" s="203">
        <v>0</v>
      </c>
      <c r="AC46" s="203">
        <v>22.89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49.17</v>
      </c>
      <c r="AJ46" s="203">
        <v>0</v>
      </c>
      <c r="AK46" s="203">
        <v>23.62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83.19</v>
      </c>
      <c r="L47" s="203">
        <v>63.92</v>
      </c>
      <c r="M47" s="203">
        <v>0.96</v>
      </c>
      <c r="N47" s="203">
        <v>1.56</v>
      </c>
      <c r="O47" s="203">
        <v>2.2000000000000002</v>
      </c>
      <c r="P47" s="203">
        <v>0.75</v>
      </c>
      <c r="Q47" s="203">
        <v>5.7</v>
      </c>
      <c r="R47" s="203">
        <v>12.8</v>
      </c>
      <c r="S47" s="203">
        <v>7.71</v>
      </c>
      <c r="T47" s="203">
        <v>0</v>
      </c>
      <c r="U47" s="203">
        <v>1.55</v>
      </c>
      <c r="V47" s="203">
        <v>1.37</v>
      </c>
      <c r="W47" s="203">
        <v>0.46</v>
      </c>
      <c r="X47" s="203">
        <v>1.95</v>
      </c>
      <c r="Y47" s="203">
        <v>0</v>
      </c>
      <c r="Z47" s="203">
        <v>2.93</v>
      </c>
      <c r="AA47" s="203">
        <v>0.9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49.99</v>
      </c>
      <c r="AJ47" s="203">
        <v>0</v>
      </c>
      <c r="AK47" s="203">
        <v>23.62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83.19</v>
      </c>
      <c r="L48" s="203">
        <v>63.92</v>
      </c>
      <c r="M48" s="203">
        <v>0.96</v>
      </c>
      <c r="N48" s="203">
        <v>1.56</v>
      </c>
      <c r="O48" s="203">
        <v>2.2000000000000002</v>
      </c>
      <c r="P48" s="203">
        <v>0.75</v>
      </c>
      <c r="Q48" s="203">
        <v>5.7</v>
      </c>
      <c r="R48" s="203">
        <v>12.62</v>
      </c>
      <c r="S48" s="203">
        <v>7.71</v>
      </c>
      <c r="T48" s="203">
        <v>0</v>
      </c>
      <c r="U48" s="203">
        <v>1.55</v>
      </c>
      <c r="V48" s="203">
        <v>1.37</v>
      </c>
      <c r="W48" s="203">
        <v>0.46</v>
      </c>
      <c r="X48" s="203">
        <v>1.95</v>
      </c>
      <c r="Y48" s="203">
        <v>0</v>
      </c>
      <c r="Z48" s="203">
        <v>2.93</v>
      </c>
      <c r="AA48" s="203">
        <v>0.9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49.99</v>
      </c>
      <c r="AJ48" s="203">
        <v>0</v>
      </c>
      <c r="AK48" s="203">
        <v>23.62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83.19</v>
      </c>
      <c r="L49" s="203">
        <v>63.92</v>
      </c>
      <c r="M49" s="203">
        <v>0.96</v>
      </c>
      <c r="N49" s="203">
        <v>1.56</v>
      </c>
      <c r="O49" s="203">
        <v>2.2000000000000002</v>
      </c>
      <c r="P49" s="203">
        <v>0.75</v>
      </c>
      <c r="Q49" s="203">
        <v>5.7</v>
      </c>
      <c r="R49" s="203">
        <v>12.62</v>
      </c>
      <c r="S49" s="203">
        <v>7.64</v>
      </c>
      <c r="T49" s="203">
        <v>0</v>
      </c>
      <c r="U49" s="203">
        <v>1.55</v>
      </c>
      <c r="V49" s="203">
        <v>1.37</v>
      </c>
      <c r="W49" s="203">
        <v>0.46</v>
      </c>
      <c r="X49" s="203">
        <v>1.95</v>
      </c>
      <c r="Y49" s="203">
        <v>0</v>
      </c>
      <c r="Z49" s="203">
        <v>2.93</v>
      </c>
      <c r="AA49" s="203">
        <v>0.9</v>
      </c>
      <c r="AB49" s="203">
        <v>0</v>
      </c>
      <c r="AC49" s="203">
        <v>29.45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53.52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83.19</v>
      </c>
      <c r="L50" s="203">
        <v>63.92</v>
      </c>
      <c r="M50" s="203">
        <v>0.96</v>
      </c>
      <c r="N50" s="203">
        <v>1.56</v>
      </c>
      <c r="O50" s="203">
        <v>2.2000000000000002</v>
      </c>
      <c r="P50" s="203">
        <v>0.75</v>
      </c>
      <c r="Q50" s="203">
        <v>5.7</v>
      </c>
      <c r="R50" s="203">
        <v>12.62</v>
      </c>
      <c r="S50" s="203">
        <v>7.64</v>
      </c>
      <c r="T50" s="203">
        <v>0</v>
      </c>
      <c r="U50" s="203">
        <v>1.55</v>
      </c>
      <c r="V50" s="203">
        <v>1.37</v>
      </c>
      <c r="W50" s="203">
        <v>0.46</v>
      </c>
      <c r="X50" s="203">
        <v>1.95</v>
      </c>
      <c r="Y50" s="203">
        <v>0</v>
      </c>
      <c r="Z50" s="203">
        <v>2.93</v>
      </c>
      <c r="AA50" s="203">
        <v>0.9</v>
      </c>
      <c r="AB50" s="203">
        <v>0</v>
      </c>
      <c r="AC50" s="203">
        <v>29.45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53.39</v>
      </c>
      <c r="AJ50" s="203">
        <v>0</v>
      </c>
      <c r="AK50" s="203">
        <v>23.62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83.19</v>
      </c>
      <c r="L51" s="203">
        <v>63.92</v>
      </c>
      <c r="M51" s="203">
        <v>0.96</v>
      </c>
      <c r="N51" s="203">
        <v>1.56</v>
      </c>
      <c r="O51" s="203">
        <v>2.2000000000000002</v>
      </c>
      <c r="P51" s="203">
        <v>0.75</v>
      </c>
      <c r="Q51" s="203">
        <v>5.7</v>
      </c>
      <c r="R51" s="203">
        <v>12.62</v>
      </c>
      <c r="S51" s="203">
        <v>7.61</v>
      </c>
      <c r="T51" s="203">
        <v>0</v>
      </c>
      <c r="U51" s="203">
        <v>1.55</v>
      </c>
      <c r="V51" s="203">
        <v>1.37</v>
      </c>
      <c r="W51" s="203">
        <v>0.46</v>
      </c>
      <c r="X51" s="203">
        <v>1.95</v>
      </c>
      <c r="Y51" s="203">
        <v>0</v>
      </c>
      <c r="Z51" s="203">
        <v>2.93</v>
      </c>
      <c r="AA51" s="203">
        <v>0.9</v>
      </c>
      <c r="AB51" s="203">
        <v>0</v>
      </c>
      <c r="AC51" s="203">
        <v>23.89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49.99</v>
      </c>
      <c r="AJ51" s="203">
        <v>0</v>
      </c>
      <c r="AK51" s="203">
        <v>23.62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83.19</v>
      </c>
      <c r="L52" s="203">
        <v>63.92</v>
      </c>
      <c r="M52" s="203">
        <v>0.96</v>
      </c>
      <c r="N52" s="203">
        <v>1.56</v>
      </c>
      <c r="O52" s="203">
        <v>2.2000000000000002</v>
      </c>
      <c r="P52" s="203">
        <v>0.75</v>
      </c>
      <c r="Q52" s="203">
        <v>5.7</v>
      </c>
      <c r="R52" s="203">
        <v>12.62</v>
      </c>
      <c r="S52" s="203">
        <v>7.61</v>
      </c>
      <c r="T52" s="203">
        <v>0</v>
      </c>
      <c r="U52" s="203">
        <v>1.55</v>
      </c>
      <c r="V52" s="203">
        <v>1.37</v>
      </c>
      <c r="W52" s="203">
        <v>0.46</v>
      </c>
      <c r="X52" s="203">
        <v>1.95</v>
      </c>
      <c r="Y52" s="203">
        <v>0</v>
      </c>
      <c r="Z52" s="203">
        <v>2.93</v>
      </c>
      <c r="AA52" s="203">
        <v>0.9</v>
      </c>
      <c r="AB52" s="203">
        <v>0</v>
      </c>
      <c r="AC52" s="203">
        <v>23.89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49.99</v>
      </c>
      <c r="AJ52" s="203">
        <v>0</v>
      </c>
      <c r="AK52" s="203">
        <v>23.62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83.19</v>
      </c>
      <c r="L53" s="203">
        <v>63.92</v>
      </c>
      <c r="M53" s="203">
        <v>0.96</v>
      </c>
      <c r="N53" s="203">
        <v>1.56</v>
      </c>
      <c r="O53" s="203">
        <v>2.2000000000000002</v>
      </c>
      <c r="P53" s="203">
        <v>0.75</v>
      </c>
      <c r="Q53" s="203">
        <v>5.7</v>
      </c>
      <c r="R53" s="203">
        <v>12.62</v>
      </c>
      <c r="S53" s="203">
        <v>7.62</v>
      </c>
      <c r="T53" s="203">
        <v>0</v>
      </c>
      <c r="U53" s="203">
        <v>1.55</v>
      </c>
      <c r="V53" s="203">
        <v>1.37</v>
      </c>
      <c r="W53" s="203">
        <v>0.46</v>
      </c>
      <c r="X53" s="203">
        <v>1.95</v>
      </c>
      <c r="Y53" s="203">
        <v>0</v>
      </c>
      <c r="Z53" s="203">
        <v>2.93</v>
      </c>
      <c r="AA53" s="203">
        <v>0.9</v>
      </c>
      <c r="AB53" s="203">
        <v>0</v>
      </c>
      <c r="AC53" s="203">
        <v>23.89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49.99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83.19</v>
      </c>
      <c r="L54" s="203">
        <v>63.92</v>
      </c>
      <c r="M54" s="203">
        <v>0.96</v>
      </c>
      <c r="N54" s="203">
        <v>1.56</v>
      </c>
      <c r="O54" s="203">
        <v>2.2000000000000002</v>
      </c>
      <c r="P54" s="203">
        <v>0.75</v>
      </c>
      <c r="Q54" s="203">
        <v>5.7</v>
      </c>
      <c r="R54" s="203">
        <v>12.62</v>
      </c>
      <c r="S54" s="203">
        <v>7.62</v>
      </c>
      <c r="T54" s="203">
        <v>0</v>
      </c>
      <c r="U54" s="203">
        <v>1.55</v>
      </c>
      <c r="V54" s="203">
        <v>1.37</v>
      </c>
      <c r="W54" s="203">
        <v>0.46</v>
      </c>
      <c r="X54" s="203">
        <v>1.95</v>
      </c>
      <c r="Y54" s="203">
        <v>0</v>
      </c>
      <c r="Z54" s="203">
        <v>2.93</v>
      </c>
      <c r="AA54" s="203">
        <v>0.9</v>
      </c>
      <c r="AB54" s="203">
        <v>0</v>
      </c>
      <c r="AC54" s="203">
        <v>23.89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49.99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83.19</v>
      </c>
      <c r="L55" s="203">
        <v>63.92</v>
      </c>
      <c r="M55" s="203">
        <v>0.96</v>
      </c>
      <c r="N55" s="203">
        <v>1.56</v>
      </c>
      <c r="O55" s="203">
        <v>2.2000000000000002</v>
      </c>
      <c r="P55" s="203">
        <v>0.75</v>
      </c>
      <c r="Q55" s="203">
        <v>5.7</v>
      </c>
      <c r="R55" s="203">
        <v>12.62</v>
      </c>
      <c r="S55" s="203">
        <v>7.61</v>
      </c>
      <c r="T55" s="203">
        <v>0</v>
      </c>
      <c r="U55" s="203">
        <v>1.55</v>
      </c>
      <c r="V55" s="203">
        <v>1.37</v>
      </c>
      <c r="W55" s="203">
        <v>0.46</v>
      </c>
      <c r="X55" s="203">
        <v>1.95</v>
      </c>
      <c r="Y55" s="203">
        <v>0</v>
      </c>
      <c r="Z55" s="203">
        <v>2.93</v>
      </c>
      <c r="AA55" s="203">
        <v>0.9</v>
      </c>
      <c r="AB55" s="203">
        <v>0</v>
      </c>
      <c r="AC55" s="203">
        <v>23.89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51.75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83.19</v>
      </c>
      <c r="L56" s="203">
        <v>63.92</v>
      </c>
      <c r="M56" s="203">
        <v>0.96</v>
      </c>
      <c r="N56" s="203">
        <v>1.56</v>
      </c>
      <c r="O56" s="203">
        <v>2.2000000000000002</v>
      </c>
      <c r="P56" s="203">
        <v>0.75</v>
      </c>
      <c r="Q56" s="203">
        <v>5.7</v>
      </c>
      <c r="R56" s="203">
        <v>12.62</v>
      </c>
      <c r="S56" s="203">
        <v>7.61</v>
      </c>
      <c r="T56" s="203">
        <v>0</v>
      </c>
      <c r="U56" s="203">
        <v>1.55</v>
      </c>
      <c r="V56" s="203">
        <v>1.37</v>
      </c>
      <c r="W56" s="203">
        <v>0.46</v>
      </c>
      <c r="X56" s="203">
        <v>1.95</v>
      </c>
      <c r="Y56" s="203">
        <v>0</v>
      </c>
      <c r="Z56" s="203">
        <v>2.93</v>
      </c>
      <c r="AA56" s="203">
        <v>0.9</v>
      </c>
      <c r="AB56" s="203">
        <v>0</v>
      </c>
      <c r="AC56" s="203">
        <v>23.89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51.58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28</v>
      </c>
      <c r="L57" s="203">
        <v>63.92</v>
      </c>
      <c r="M57" s="203">
        <v>0.96</v>
      </c>
      <c r="N57" s="203">
        <v>1.56</v>
      </c>
      <c r="O57" s="203">
        <v>2.2000000000000002</v>
      </c>
      <c r="P57" s="203">
        <v>0.75</v>
      </c>
      <c r="Q57" s="203">
        <v>0.28999999999999998</v>
      </c>
      <c r="R57" s="203">
        <v>0.56000000000000005</v>
      </c>
      <c r="S57" s="203">
        <v>0.35</v>
      </c>
      <c r="T57" s="203">
        <v>0</v>
      </c>
      <c r="U57" s="203">
        <v>1.55</v>
      </c>
      <c r="V57" s="203">
        <v>1.37</v>
      </c>
      <c r="W57" s="203">
        <v>0.46</v>
      </c>
      <c r="X57" s="203">
        <v>1.95</v>
      </c>
      <c r="Y57" s="203">
        <v>0</v>
      </c>
      <c r="Z57" s="203">
        <v>2.93</v>
      </c>
      <c r="AA57" s="203">
        <v>0.9</v>
      </c>
      <c r="AB57" s="203">
        <v>0</v>
      </c>
      <c r="AC57" s="203">
        <v>23.89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51.58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46.26</v>
      </c>
      <c r="L58" s="203">
        <v>63.92</v>
      </c>
      <c r="M58" s="203">
        <v>0.96</v>
      </c>
      <c r="N58" s="203">
        <v>1.56</v>
      </c>
      <c r="O58" s="203">
        <v>2.2000000000000002</v>
      </c>
      <c r="P58" s="203">
        <v>0.75</v>
      </c>
      <c r="Q58" s="203">
        <v>0.28999999999999998</v>
      </c>
      <c r="R58" s="203">
        <v>0.56000000000000005</v>
      </c>
      <c r="S58" s="203">
        <v>0.35</v>
      </c>
      <c r="T58" s="203">
        <v>0</v>
      </c>
      <c r="U58" s="203">
        <v>1.55</v>
      </c>
      <c r="V58" s="203">
        <v>1.37</v>
      </c>
      <c r="W58" s="203">
        <v>0.46</v>
      </c>
      <c r="X58" s="203">
        <v>1.95</v>
      </c>
      <c r="Y58" s="203">
        <v>0</v>
      </c>
      <c r="Z58" s="203">
        <v>2.93</v>
      </c>
      <c r="AA58" s="203">
        <v>0.9</v>
      </c>
      <c r="AB58" s="203">
        <v>0</v>
      </c>
      <c r="AC58" s="203">
        <v>23.89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51.58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28.64</v>
      </c>
      <c r="L59" s="203">
        <v>63.92</v>
      </c>
      <c r="M59" s="203">
        <v>0.96</v>
      </c>
      <c r="N59" s="203">
        <v>1.56</v>
      </c>
      <c r="O59" s="203">
        <v>2.2000000000000002</v>
      </c>
      <c r="P59" s="203">
        <v>0.75</v>
      </c>
      <c r="Q59" s="203">
        <v>0.28999999999999998</v>
      </c>
      <c r="R59" s="203">
        <v>0.56000000000000005</v>
      </c>
      <c r="S59" s="203">
        <v>0.35</v>
      </c>
      <c r="T59" s="203">
        <v>0</v>
      </c>
      <c r="U59" s="203">
        <v>1.55</v>
      </c>
      <c r="V59" s="203">
        <v>1.37</v>
      </c>
      <c r="W59" s="203">
        <v>0.46</v>
      </c>
      <c r="X59" s="203">
        <v>1.95</v>
      </c>
      <c r="Y59" s="203">
        <v>0</v>
      </c>
      <c r="Z59" s="203">
        <v>2.93</v>
      </c>
      <c r="AA59" s="203">
        <v>0.9</v>
      </c>
      <c r="AB59" s="203">
        <v>0</v>
      </c>
      <c r="AC59" s="203">
        <v>23.89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51.58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4.83</v>
      </c>
      <c r="L60" s="203">
        <v>67.45</v>
      </c>
      <c r="M60" s="203">
        <v>0.96</v>
      </c>
      <c r="N60" s="203">
        <v>1.56</v>
      </c>
      <c r="O60" s="203">
        <v>2.2000000000000002</v>
      </c>
      <c r="P60" s="203">
        <v>0.75</v>
      </c>
      <c r="Q60" s="203">
        <v>0.28999999999999998</v>
      </c>
      <c r="R60" s="203">
        <v>0.56000000000000005</v>
      </c>
      <c r="S60" s="203">
        <v>0.35</v>
      </c>
      <c r="T60" s="203">
        <v>0</v>
      </c>
      <c r="U60" s="203">
        <v>1.55</v>
      </c>
      <c r="V60" s="203">
        <v>1.37</v>
      </c>
      <c r="W60" s="203">
        <v>0.46</v>
      </c>
      <c r="X60" s="203">
        <v>1.95</v>
      </c>
      <c r="Y60" s="203">
        <v>0</v>
      </c>
      <c r="Z60" s="203">
        <v>2.93</v>
      </c>
      <c r="AA60" s="203">
        <v>0.9</v>
      </c>
      <c r="AB60" s="203">
        <v>0</v>
      </c>
      <c r="AC60" s="203">
        <v>23.89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51.58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4.83</v>
      </c>
      <c r="L61" s="203">
        <v>18</v>
      </c>
      <c r="M61" s="203">
        <v>0.96</v>
      </c>
      <c r="N61" s="203">
        <v>1.56</v>
      </c>
      <c r="O61" s="203">
        <v>2.2000000000000002</v>
      </c>
      <c r="P61" s="203">
        <v>0.75</v>
      </c>
      <c r="Q61" s="203">
        <v>0.28999999999999998</v>
      </c>
      <c r="R61" s="203">
        <v>0.56000000000000005</v>
      </c>
      <c r="S61" s="203">
        <v>0.35</v>
      </c>
      <c r="T61" s="203">
        <v>0</v>
      </c>
      <c r="U61" s="203">
        <v>1.55</v>
      </c>
      <c r="V61" s="203">
        <v>1.37</v>
      </c>
      <c r="W61" s="203">
        <v>0.46</v>
      </c>
      <c r="X61" s="203">
        <v>1.95</v>
      </c>
      <c r="Y61" s="203">
        <v>0</v>
      </c>
      <c r="Z61" s="203">
        <v>2.93</v>
      </c>
      <c r="AA61" s="203">
        <v>0.9</v>
      </c>
      <c r="AB61" s="203">
        <v>0</v>
      </c>
      <c r="AC61" s="203">
        <v>29.02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53.4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4.83</v>
      </c>
      <c r="L62" s="203">
        <v>37.659999999999997</v>
      </c>
      <c r="M62" s="203">
        <v>0.96</v>
      </c>
      <c r="N62" s="203">
        <v>1.56</v>
      </c>
      <c r="O62" s="203">
        <v>2.2000000000000002</v>
      </c>
      <c r="P62" s="203">
        <v>0.75</v>
      </c>
      <c r="Q62" s="203">
        <v>0.28999999999999998</v>
      </c>
      <c r="R62" s="203">
        <v>0.56000000000000005</v>
      </c>
      <c r="S62" s="203">
        <v>0.35</v>
      </c>
      <c r="T62" s="203">
        <v>0</v>
      </c>
      <c r="U62" s="203">
        <v>1.55</v>
      </c>
      <c r="V62" s="203">
        <v>1.37</v>
      </c>
      <c r="W62" s="203">
        <v>0.46</v>
      </c>
      <c r="X62" s="203">
        <v>1.95</v>
      </c>
      <c r="Y62" s="203">
        <v>0</v>
      </c>
      <c r="Z62" s="203">
        <v>2.93</v>
      </c>
      <c r="AA62" s="203">
        <v>0.9</v>
      </c>
      <c r="AB62" s="203">
        <v>0</v>
      </c>
      <c r="AC62" s="203">
        <v>29.02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53.25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4.83</v>
      </c>
      <c r="L63" s="203">
        <v>49.17</v>
      </c>
      <c r="M63" s="203">
        <v>0.96</v>
      </c>
      <c r="N63" s="203">
        <v>1.56</v>
      </c>
      <c r="O63" s="203">
        <v>2.2000000000000002</v>
      </c>
      <c r="P63" s="203">
        <v>0.75</v>
      </c>
      <c r="Q63" s="203">
        <v>0.28999999999999998</v>
      </c>
      <c r="R63" s="203">
        <v>0.56000000000000005</v>
      </c>
      <c r="S63" s="203">
        <v>0.35</v>
      </c>
      <c r="T63" s="203">
        <v>0</v>
      </c>
      <c r="U63" s="203">
        <v>1.55</v>
      </c>
      <c r="V63" s="203">
        <v>1.37</v>
      </c>
      <c r="W63" s="203">
        <v>0.46</v>
      </c>
      <c r="X63" s="203">
        <v>1.95</v>
      </c>
      <c r="Y63" s="203">
        <v>0</v>
      </c>
      <c r="Z63" s="203">
        <v>2.93</v>
      </c>
      <c r="AA63" s="203">
        <v>0.9</v>
      </c>
      <c r="AB63" s="203">
        <v>0</v>
      </c>
      <c r="AC63" s="203">
        <v>29.02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53.25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4.83</v>
      </c>
      <c r="L64" s="203">
        <v>24.98</v>
      </c>
      <c r="M64" s="203">
        <v>0.96</v>
      </c>
      <c r="N64" s="203">
        <v>1.56</v>
      </c>
      <c r="O64" s="203">
        <v>2.2000000000000002</v>
      </c>
      <c r="P64" s="203">
        <v>0.75</v>
      </c>
      <c r="Q64" s="203">
        <v>0.28999999999999998</v>
      </c>
      <c r="R64" s="203">
        <v>0.56000000000000005</v>
      </c>
      <c r="S64" s="203">
        <v>0.35</v>
      </c>
      <c r="T64" s="203">
        <v>0</v>
      </c>
      <c r="U64" s="203">
        <v>1.55</v>
      </c>
      <c r="V64" s="203">
        <v>1.37</v>
      </c>
      <c r="W64" s="203">
        <v>0.46</v>
      </c>
      <c r="X64" s="203">
        <v>1.95</v>
      </c>
      <c r="Y64" s="203">
        <v>0</v>
      </c>
      <c r="Z64" s="203">
        <v>2.93</v>
      </c>
      <c r="AA64" s="203">
        <v>0.9</v>
      </c>
      <c r="AB64" s="203">
        <v>0</v>
      </c>
      <c r="AC64" s="203">
        <v>29.02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53.25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4.83</v>
      </c>
      <c r="L65" s="203">
        <v>3.81</v>
      </c>
      <c r="M65" s="203">
        <v>0.96</v>
      </c>
      <c r="N65" s="203">
        <v>1.56</v>
      </c>
      <c r="O65" s="203">
        <v>2.2000000000000002</v>
      </c>
      <c r="P65" s="203">
        <v>0.75</v>
      </c>
      <c r="Q65" s="203">
        <v>0.28999999999999998</v>
      </c>
      <c r="R65" s="203">
        <v>0.56000000000000005</v>
      </c>
      <c r="S65" s="203">
        <v>0.35</v>
      </c>
      <c r="T65" s="203">
        <v>0</v>
      </c>
      <c r="U65" s="203">
        <v>1.55</v>
      </c>
      <c r="V65" s="203">
        <v>1.37</v>
      </c>
      <c r="W65" s="203">
        <v>0.46</v>
      </c>
      <c r="X65" s="203">
        <v>1.95</v>
      </c>
      <c r="Y65" s="203">
        <v>0</v>
      </c>
      <c r="Z65" s="203">
        <v>2.93</v>
      </c>
      <c r="AA65" s="203">
        <v>0.9</v>
      </c>
      <c r="AB65" s="203">
        <v>0</v>
      </c>
      <c r="AC65" s="203">
        <v>29.02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53.25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4.83</v>
      </c>
      <c r="L66" s="203">
        <v>36.4</v>
      </c>
      <c r="M66" s="203">
        <v>0.96</v>
      </c>
      <c r="N66" s="203">
        <v>1.56</v>
      </c>
      <c r="O66" s="203">
        <v>2.2000000000000002</v>
      </c>
      <c r="P66" s="203">
        <v>0.75</v>
      </c>
      <c r="Q66" s="203">
        <v>0.28999999999999998</v>
      </c>
      <c r="R66" s="203">
        <v>0.56000000000000005</v>
      </c>
      <c r="S66" s="203">
        <v>0.35</v>
      </c>
      <c r="T66" s="203">
        <v>0</v>
      </c>
      <c r="U66" s="203">
        <v>1.55</v>
      </c>
      <c r="V66" s="203">
        <v>1.37</v>
      </c>
      <c r="W66" s="203">
        <v>0.46</v>
      </c>
      <c r="X66" s="203">
        <v>1.95</v>
      </c>
      <c r="Y66" s="203">
        <v>0</v>
      </c>
      <c r="Z66" s="203">
        <v>2.93</v>
      </c>
      <c r="AA66" s="203">
        <v>0.9</v>
      </c>
      <c r="AB66" s="203">
        <v>0</v>
      </c>
      <c r="AC66" s="203">
        <v>29.02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53.25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4.83</v>
      </c>
      <c r="L67" s="203">
        <v>64.94</v>
      </c>
      <c r="M67" s="203">
        <v>0.96</v>
      </c>
      <c r="N67" s="203">
        <v>1.56</v>
      </c>
      <c r="O67" s="203">
        <v>2.2000000000000002</v>
      </c>
      <c r="P67" s="203">
        <v>0.75</v>
      </c>
      <c r="Q67" s="203">
        <v>0.28999999999999998</v>
      </c>
      <c r="R67" s="203">
        <v>0.56000000000000005</v>
      </c>
      <c r="S67" s="203">
        <v>0.35</v>
      </c>
      <c r="T67" s="203">
        <v>0</v>
      </c>
      <c r="U67" s="203">
        <v>1.55</v>
      </c>
      <c r="V67" s="203">
        <v>1.37</v>
      </c>
      <c r="W67" s="203">
        <v>0.46</v>
      </c>
      <c r="X67" s="203">
        <v>1.95</v>
      </c>
      <c r="Y67" s="203">
        <v>0</v>
      </c>
      <c r="Z67" s="203">
        <v>2.93</v>
      </c>
      <c r="AA67" s="203">
        <v>0.9</v>
      </c>
      <c r="AB67" s="203">
        <v>0</v>
      </c>
      <c r="AC67" s="203">
        <v>29.02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53.4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4.83</v>
      </c>
      <c r="L68" s="203">
        <v>19.149999999999999</v>
      </c>
      <c r="M68" s="203">
        <v>0.96</v>
      </c>
      <c r="N68" s="203">
        <v>1.56</v>
      </c>
      <c r="O68" s="203">
        <v>2.2000000000000002</v>
      </c>
      <c r="P68" s="203">
        <v>0.75</v>
      </c>
      <c r="Q68" s="203">
        <v>0.28999999999999998</v>
      </c>
      <c r="R68" s="203">
        <v>0.56000000000000005</v>
      </c>
      <c r="S68" s="203">
        <v>0.35</v>
      </c>
      <c r="T68" s="203">
        <v>0</v>
      </c>
      <c r="U68" s="203">
        <v>1.55</v>
      </c>
      <c r="V68" s="203">
        <v>1.37</v>
      </c>
      <c r="W68" s="203">
        <v>0.46</v>
      </c>
      <c r="X68" s="203">
        <v>1.95</v>
      </c>
      <c r="Y68" s="203">
        <v>0</v>
      </c>
      <c r="Z68" s="203">
        <v>2.93</v>
      </c>
      <c r="AA68" s="203">
        <v>0.9</v>
      </c>
      <c r="AB68" s="203">
        <v>0</v>
      </c>
      <c r="AC68" s="203">
        <v>29.02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53.25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4.83</v>
      </c>
      <c r="L69" s="203">
        <v>3.81</v>
      </c>
      <c r="M69" s="203">
        <v>0.96</v>
      </c>
      <c r="N69" s="203">
        <v>1.56</v>
      </c>
      <c r="O69" s="203">
        <v>2.2000000000000002</v>
      </c>
      <c r="P69" s="203">
        <v>0.75</v>
      </c>
      <c r="Q69" s="203">
        <v>0.28999999999999998</v>
      </c>
      <c r="R69" s="203">
        <v>0.56000000000000005</v>
      </c>
      <c r="S69" s="203">
        <v>0.35</v>
      </c>
      <c r="T69" s="203">
        <v>0</v>
      </c>
      <c r="U69" s="203">
        <v>1.55</v>
      </c>
      <c r="V69" s="203">
        <v>1.37</v>
      </c>
      <c r="W69" s="203">
        <v>0.46</v>
      </c>
      <c r="X69" s="203">
        <v>1.95</v>
      </c>
      <c r="Y69" s="203">
        <v>0</v>
      </c>
      <c r="Z69" s="203">
        <v>2.93</v>
      </c>
      <c r="AA69" s="203">
        <v>0.9</v>
      </c>
      <c r="AB69" s="203">
        <v>0</v>
      </c>
      <c r="AC69" s="203">
        <v>29.02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53.25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4.83</v>
      </c>
      <c r="L70" s="203">
        <v>46.79</v>
      </c>
      <c r="M70" s="203">
        <v>0.96</v>
      </c>
      <c r="N70" s="203">
        <v>1.56</v>
      </c>
      <c r="O70" s="203">
        <v>2.2000000000000002</v>
      </c>
      <c r="P70" s="203">
        <v>0.75</v>
      </c>
      <c r="Q70" s="203">
        <v>0.28999999999999998</v>
      </c>
      <c r="R70" s="203">
        <v>0.56000000000000005</v>
      </c>
      <c r="S70" s="203">
        <v>0.35</v>
      </c>
      <c r="T70" s="203">
        <v>0</v>
      </c>
      <c r="U70" s="203">
        <v>1.55</v>
      </c>
      <c r="V70" s="203">
        <v>1.37</v>
      </c>
      <c r="W70" s="203">
        <v>0.46</v>
      </c>
      <c r="X70" s="203">
        <v>1.95</v>
      </c>
      <c r="Y70" s="203">
        <v>0</v>
      </c>
      <c r="Z70" s="203">
        <v>2.93</v>
      </c>
      <c r="AA70" s="203">
        <v>0.9</v>
      </c>
      <c r="AB70" s="203">
        <v>0</v>
      </c>
      <c r="AC70" s="203">
        <v>29.02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53.25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15.22</v>
      </c>
      <c r="D71" s="203">
        <v>3.46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4.83</v>
      </c>
      <c r="L71" s="203">
        <v>48.32</v>
      </c>
      <c r="M71" s="203">
        <v>0.96</v>
      </c>
      <c r="N71" s="203">
        <v>1.56</v>
      </c>
      <c r="O71" s="203">
        <v>2.2000000000000002</v>
      </c>
      <c r="P71" s="203">
        <v>0.75</v>
      </c>
      <c r="Q71" s="203">
        <v>0.28999999999999998</v>
      </c>
      <c r="R71" s="203">
        <v>0.56000000000000005</v>
      </c>
      <c r="S71" s="203">
        <v>0.35</v>
      </c>
      <c r="T71" s="203">
        <v>0</v>
      </c>
      <c r="U71" s="203">
        <v>1.55</v>
      </c>
      <c r="V71" s="203">
        <v>1.37</v>
      </c>
      <c r="W71" s="203">
        <v>0.46</v>
      </c>
      <c r="X71" s="203">
        <v>1.95</v>
      </c>
      <c r="Y71" s="203">
        <v>0</v>
      </c>
      <c r="Z71" s="203">
        <v>2.93</v>
      </c>
      <c r="AA71" s="203">
        <v>0.9</v>
      </c>
      <c r="AB71" s="203">
        <v>0</v>
      </c>
      <c r="AC71" s="203">
        <v>29.02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53.25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15.22</v>
      </c>
      <c r="D72" s="203">
        <v>3.46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0.72</v>
      </c>
      <c r="K72" s="203">
        <v>4.83</v>
      </c>
      <c r="L72" s="203">
        <v>28.66</v>
      </c>
      <c r="M72" s="203">
        <v>0.96</v>
      </c>
      <c r="N72" s="203">
        <v>1.56</v>
      </c>
      <c r="O72" s="203">
        <v>2.2000000000000002</v>
      </c>
      <c r="P72" s="203">
        <v>0.75</v>
      </c>
      <c r="Q72" s="203">
        <v>0.28999999999999998</v>
      </c>
      <c r="R72" s="203">
        <v>0.56000000000000005</v>
      </c>
      <c r="S72" s="203">
        <v>0.35</v>
      </c>
      <c r="T72" s="203">
        <v>0</v>
      </c>
      <c r="U72" s="203">
        <v>1.55</v>
      </c>
      <c r="V72" s="203">
        <v>1.37</v>
      </c>
      <c r="W72" s="203">
        <v>0.46</v>
      </c>
      <c r="X72" s="203">
        <v>1.95</v>
      </c>
      <c r="Y72" s="203">
        <v>0</v>
      </c>
      <c r="Z72" s="203">
        <v>2.93</v>
      </c>
      <c r="AA72" s="203">
        <v>0.9</v>
      </c>
      <c r="AB72" s="203">
        <v>0</v>
      </c>
      <c r="AC72" s="203">
        <v>29.02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53.25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15.22</v>
      </c>
      <c r="D73" s="203">
        <v>3.46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0.72</v>
      </c>
      <c r="K73" s="203">
        <v>4.83</v>
      </c>
      <c r="L73" s="203">
        <v>4.5199999999999996</v>
      </c>
      <c r="M73" s="203">
        <v>0.96</v>
      </c>
      <c r="N73" s="203">
        <v>1.56</v>
      </c>
      <c r="O73" s="203">
        <v>2.2000000000000002</v>
      </c>
      <c r="P73" s="203">
        <v>0.75</v>
      </c>
      <c r="Q73" s="203">
        <v>0.28999999999999998</v>
      </c>
      <c r="R73" s="203">
        <v>0.56000000000000005</v>
      </c>
      <c r="S73" s="203">
        <v>0.35</v>
      </c>
      <c r="T73" s="203">
        <v>0</v>
      </c>
      <c r="U73" s="203">
        <v>1.55</v>
      </c>
      <c r="V73" s="203">
        <v>1.37</v>
      </c>
      <c r="W73" s="203">
        <v>0.46</v>
      </c>
      <c r="X73" s="203">
        <v>1.95</v>
      </c>
      <c r="Y73" s="203">
        <v>0</v>
      </c>
      <c r="Z73" s="203">
        <v>2.93</v>
      </c>
      <c r="AA73" s="203">
        <v>0.9</v>
      </c>
      <c r="AB73" s="203">
        <v>0</v>
      </c>
      <c r="AC73" s="203">
        <v>29.02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15.22</v>
      </c>
      <c r="D74" s="203">
        <v>3.46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0.72</v>
      </c>
      <c r="K74" s="203">
        <v>4.83</v>
      </c>
      <c r="L74" s="203">
        <v>41.92</v>
      </c>
      <c r="M74" s="203">
        <v>0.96</v>
      </c>
      <c r="N74" s="203">
        <v>1.56</v>
      </c>
      <c r="O74" s="203">
        <v>2.2000000000000002</v>
      </c>
      <c r="P74" s="203">
        <v>0.75</v>
      </c>
      <c r="Q74" s="203">
        <v>0.28999999999999998</v>
      </c>
      <c r="R74" s="203">
        <v>0.56000000000000005</v>
      </c>
      <c r="S74" s="203">
        <v>0.35</v>
      </c>
      <c r="T74" s="203">
        <v>0</v>
      </c>
      <c r="U74" s="203">
        <v>1.55</v>
      </c>
      <c r="V74" s="203">
        <v>1.37</v>
      </c>
      <c r="W74" s="203">
        <v>0.46</v>
      </c>
      <c r="X74" s="203">
        <v>1.95</v>
      </c>
      <c r="Y74" s="203">
        <v>0</v>
      </c>
      <c r="Z74" s="203">
        <v>2.93</v>
      </c>
      <c r="AA74" s="203">
        <v>0.9</v>
      </c>
      <c r="AB74" s="203">
        <v>0</v>
      </c>
      <c r="AC74" s="203">
        <v>29.02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53.25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15.22</v>
      </c>
      <c r="D75" s="203">
        <v>3.46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0.72</v>
      </c>
      <c r="K75" s="203">
        <v>4.83</v>
      </c>
      <c r="L75" s="203">
        <v>47.76</v>
      </c>
      <c r="M75" s="203">
        <v>0.96</v>
      </c>
      <c r="N75" s="203">
        <v>1.56</v>
      </c>
      <c r="O75" s="203">
        <v>2.2000000000000002</v>
      </c>
      <c r="P75" s="203">
        <v>0.75</v>
      </c>
      <c r="Q75" s="203">
        <v>0.28999999999999998</v>
      </c>
      <c r="R75" s="203">
        <v>0.56000000000000005</v>
      </c>
      <c r="S75" s="203">
        <v>0.35</v>
      </c>
      <c r="T75" s="203">
        <v>0</v>
      </c>
      <c r="U75" s="203">
        <v>1.55</v>
      </c>
      <c r="V75" s="203">
        <v>1.37</v>
      </c>
      <c r="W75" s="203">
        <v>0.46</v>
      </c>
      <c r="X75" s="203">
        <v>1.95</v>
      </c>
      <c r="Y75" s="203">
        <v>0</v>
      </c>
      <c r="Z75" s="203">
        <v>2.93</v>
      </c>
      <c r="AA75" s="203">
        <v>0.9</v>
      </c>
      <c r="AB75" s="203">
        <v>0</v>
      </c>
      <c r="AC75" s="203">
        <v>23.89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49.99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15.22</v>
      </c>
      <c r="D76" s="203">
        <v>3.46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0.72</v>
      </c>
      <c r="K76" s="203">
        <v>4.83</v>
      </c>
      <c r="L76" s="203">
        <v>33.090000000000003</v>
      </c>
      <c r="M76" s="203">
        <v>0.96</v>
      </c>
      <c r="N76" s="203">
        <v>1.56</v>
      </c>
      <c r="O76" s="203">
        <v>2.2000000000000002</v>
      </c>
      <c r="P76" s="203">
        <v>0.75</v>
      </c>
      <c r="Q76" s="203">
        <v>0.28999999999999998</v>
      </c>
      <c r="R76" s="203">
        <v>0.56000000000000005</v>
      </c>
      <c r="S76" s="203">
        <v>0.35</v>
      </c>
      <c r="T76" s="203">
        <v>0</v>
      </c>
      <c r="U76" s="203">
        <v>1.55</v>
      </c>
      <c r="V76" s="203">
        <v>1.37</v>
      </c>
      <c r="W76" s="203">
        <v>0.46</v>
      </c>
      <c r="X76" s="203">
        <v>1.95</v>
      </c>
      <c r="Y76" s="203">
        <v>0</v>
      </c>
      <c r="Z76" s="203">
        <v>2.93</v>
      </c>
      <c r="AA76" s="203">
        <v>0.9</v>
      </c>
      <c r="AB76" s="203">
        <v>0</v>
      </c>
      <c r="AC76" s="203">
        <v>29.61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53.39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15.22</v>
      </c>
      <c r="D77" s="203">
        <v>3.46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0.72</v>
      </c>
      <c r="K77" s="203">
        <v>4.83</v>
      </c>
      <c r="L77" s="203">
        <v>3.81</v>
      </c>
      <c r="M77" s="203">
        <v>0.96</v>
      </c>
      <c r="N77" s="203">
        <v>1.56</v>
      </c>
      <c r="O77" s="203">
        <v>2.2000000000000002</v>
      </c>
      <c r="P77" s="203">
        <v>0.75</v>
      </c>
      <c r="Q77" s="203">
        <v>0.28999999999999998</v>
      </c>
      <c r="R77" s="203">
        <v>0.56000000000000005</v>
      </c>
      <c r="S77" s="203">
        <v>0.35</v>
      </c>
      <c r="T77" s="203">
        <v>0</v>
      </c>
      <c r="U77" s="203">
        <v>1.55</v>
      </c>
      <c r="V77" s="203">
        <v>1.37</v>
      </c>
      <c r="W77" s="203">
        <v>0.46</v>
      </c>
      <c r="X77" s="203">
        <v>1.95</v>
      </c>
      <c r="Y77" s="203">
        <v>0</v>
      </c>
      <c r="Z77" s="203">
        <v>2.93</v>
      </c>
      <c r="AA77" s="203">
        <v>0.9</v>
      </c>
      <c r="AB77" s="203">
        <v>0</v>
      </c>
      <c r="AC77" s="203">
        <v>29.61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53.39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15.22</v>
      </c>
      <c r="D78" s="203">
        <v>3.46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0.72</v>
      </c>
      <c r="K78" s="203">
        <v>4.83</v>
      </c>
      <c r="L78" s="203">
        <v>3.81</v>
      </c>
      <c r="M78" s="203">
        <v>0.96</v>
      </c>
      <c r="N78" s="203">
        <v>1.56</v>
      </c>
      <c r="O78" s="203">
        <v>2.2000000000000002</v>
      </c>
      <c r="P78" s="203">
        <v>0.75</v>
      </c>
      <c r="Q78" s="203">
        <v>0.28999999999999998</v>
      </c>
      <c r="R78" s="203">
        <v>0.56000000000000005</v>
      </c>
      <c r="S78" s="203">
        <v>0.35</v>
      </c>
      <c r="T78" s="203">
        <v>0</v>
      </c>
      <c r="U78" s="203">
        <v>1.55</v>
      </c>
      <c r="V78" s="203">
        <v>1.37</v>
      </c>
      <c r="W78" s="203">
        <v>0.46</v>
      </c>
      <c r="X78" s="203">
        <v>1.95</v>
      </c>
      <c r="Y78" s="203">
        <v>0</v>
      </c>
      <c r="Z78" s="203">
        <v>2.93</v>
      </c>
      <c r="AA78" s="203">
        <v>0.9</v>
      </c>
      <c r="AB78" s="203">
        <v>0</v>
      </c>
      <c r="AC78" s="203">
        <v>29.45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53.39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15.22</v>
      </c>
      <c r="D79" s="203">
        <v>3.46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25.75</v>
      </c>
      <c r="J79" s="203">
        <v>0.72</v>
      </c>
      <c r="K79" s="203">
        <v>4.83</v>
      </c>
      <c r="L79" s="203">
        <v>3.81</v>
      </c>
      <c r="M79" s="203">
        <v>0.96</v>
      </c>
      <c r="N79" s="203">
        <v>1.56</v>
      </c>
      <c r="O79" s="203">
        <v>2.2000000000000002</v>
      </c>
      <c r="P79" s="203">
        <v>0.75</v>
      </c>
      <c r="Q79" s="203">
        <v>0.28999999999999998</v>
      </c>
      <c r="R79" s="203">
        <v>0.56000000000000005</v>
      </c>
      <c r="S79" s="203">
        <v>0.35</v>
      </c>
      <c r="T79" s="203">
        <v>0</v>
      </c>
      <c r="U79" s="203">
        <v>1.55</v>
      </c>
      <c r="V79" s="203">
        <v>1.37</v>
      </c>
      <c r="W79" s="203">
        <v>0.46</v>
      </c>
      <c r="X79" s="203">
        <v>1.95</v>
      </c>
      <c r="Y79" s="203">
        <v>0</v>
      </c>
      <c r="Z79" s="203">
        <v>2.93</v>
      </c>
      <c r="AA79" s="203">
        <v>0.9</v>
      </c>
      <c r="AB79" s="203">
        <v>0</v>
      </c>
      <c r="AC79" s="203">
        <v>22.89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50.58</v>
      </c>
      <c r="AJ79" s="203">
        <v>0</v>
      </c>
      <c r="AK79" s="203">
        <v>3.12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15.45</v>
      </c>
      <c r="D80" s="203">
        <v>3.23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25.75</v>
      </c>
      <c r="J80" s="203">
        <v>0.72</v>
      </c>
      <c r="K80" s="203">
        <v>4.83</v>
      </c>
      <c r="L80" s="203">
        <v>3.81</v>
      </c>
      <c r="M80" s="203">
        <v>0.96</v>
      </c>
      <c r="N80" s="203">
        <v>1.56</v>
      </c>
      <c r="O80" s="203">
        <v>2.2000000000000002</v>
      </c>
      <c r="P80" s="203">
        <v>0.75</v>
      </c>
      <c r="Q80" s="203">
        <v>0.28999999999999998</v>
      </c>
      <c r="R80" s="203">
        <v>0.56000000000000005</v>
      </c>
      <c r="S80" s="203">
        <v>0.35</v>
      </c>
      <c r="T80" s="203">
        <v>0</v>
      </c>
      <c r="U80" s="203">
        <v>1.55</v>
      </c>
      <c r="V80" s="203">
        <v>1.37</v>
      </c>
      <c r="W80" s="203">
        <v>0.46</v>
      </c>
      <c r="X80" s="203">
        <v>1.95</v>
      </c>
      <c r="Y80" s="203">
        <v>0</v>
      </c>
      <c r="Z80" s="203">
        <v>2.93</v>
      </c>
      <c r="AA80" s="203">
        <v>0.9</v>
      </c>
      <c r="AB80" s="203">
        <v>0</v>
      </c>
      <c r="AC80" s="203">
        <v>22.89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49.99</v>
      </c>
      <c r="AJ80" s="203">
        <v>0</v>
      </c>
      <c r="AK80" s="203">
        <v>3.12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15.45</v>
      </c>
      <c r="D81" s="203">
        <v>3.23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25.75</v>
      </c>
      <c r="J81" s="203">
        <v>0.72</v>
      </c>
      <c r="K81" s="203">
        <v>4.83</v>
      </c>
      <c r="L81" s="203">
        <v>3.81</v>
      </c>
      <c r="M81" s="203">
        <v>0.96</v>
      </c>
      <c r="N81" s="203">
        <v>1.56</v>
      </c>
      <c r="O81" s="203">
        <v>2.2000000000000002</v>
      </c>
      <c r="P81" s="203">
        <v>0.75</v>
      </c>
      <c r="Q81" s="203">
        <v>0.28999999999999998</v>
      </c>
      <c r="R81" s="203">
        <v>0.56000000000000005</v>
      </c>
      <c r="S81" s="203">
        <v>0.35</v>
      </c>
      <c r="T81" s="203">
        <v>0</v>
      </c>
      <c r="U81" s="203">
        <v>1.55</v>
      </c>
      <c r="V81" s="203">
        <v>1.37</v>
      </c>
      <c r="W81" s="203">
        <v>0.46</v>
      </c>
      <c r="X81" s="203">
        <v>1.95</v>
      </c>
      <c r="Y81" s="203">
        <v>0</v>
      </c>
      <c r="Z81" s="203">
        <v>2.93</v>
      </c>
      <c r="AA81" s="203">
        <v>0.9</v>
      </c>
      <c r="AB81" s="203">
        <v>0</v>
      </c>
      <c r="AC81" s="203">
        <v>22.89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49.99</v>
      </c>
      <c r="AJ81" s="203">
        <v>0</v>
      </c>
      <c r="AK81" s="203">
        <v>3.12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15.45</v>
      </c>
      <c r="D82" s="203">
        <v>3.23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25.75</v>
      </c>
      <c r="J82" s="203">
        <v>0.72</v>
      </c>
      <c r="K82" s="203">
        <v>4.83</v>
      </c>
      <c r="L82" s="203">
        <v>3.81</v>
      </c>
      <c r="M82" s="203">
        <v>0.96</v>
      </c>
      <c r="N82" s="203">
        <v>1.56</v>
      </c>
      <c r="O82" s="203">
        <v>2.2000000000000002</v>
      </c>
      <c r="P82" s="203">
        <v>0.75</v>
      </c>
      <c r="Q82" s="203">
        <v>0.28999999999999998</v>
      </c>
      <c r="R82" s="203">
        <v>0.56000000000000005</v>
      </c>
      <c r="S82" s="203">
        <v>0.35</v>
      </c>
      <c r="T82" s="203">
        <v>0</v>
      </c>
      <c r="U82" s="203">
        <v>1.55</v>
      </c>
      <c r="V82" s="203">
        <v>1.37</v>
      </c>
      <c r="W82" s="203">
        <v>0.46</v>
      </c>
      <c r="X82" s="203">
        <v>1.95</v>
      </c>
      <c r="Y82" s="203">
        <v>0</v>
      </c>
      <c r="Z82" s="203">
        <v>2.93</v>
      </c>
      <c r="AA82" s="203">
        <v>0.9</v>
      </c>
      <c r="AB82" s="203">
        <v>0</v>
      </c>
      <c r="AC82" s="203">
        <v>22.89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49.99</v>
      </c>
      <c r="AJ82" s="203">
        <v>0</v>
      </c>
      <c r="AK82" s="203">
        <v>3.12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25.75</v>
      </c>
      <c r="J83" s="203">
        <v>0.72</v>
      </c>
      <c r="K83" s="203">
        <v>4.83</v>
      </c>
      <c r="L83" s="203">
        <v>3.81</v>
      </c>
      <c r="M83" s="203">
        <v>0.96</v>
      </c>
      <c r="N83" s="203">
        <v>1.56</v>
      </c>
      <c r="O83" s="203">
        <v>2.2000000000000002</v>
      </c>
      <c r="P83" s="203">
        <v>0.75</v>
      </c>
      <c r="Q83" s="203">
        <v>0.28999999999999998</v>
      </c>
      <c r="R83" s="203">
        <v>0.56000000000000005</v>
      </c>
      <c r="S83" s="203">
        <v>0.35</v>
      </c>
      <c r="T83" s="203">
        <v>0</v>
      </c>
      <c r="U83" s="203">
        <v>1.55</v>
      </c>
      <c r="V83" s="203">
        <v>1.37</v>
      </c>
      <c r="W83" s="203">
        <v>0.46</v>
      </c>
      <c r="X83" s="203">
        <v>1.95</v>
      </c>
      <c r="Y83" s="203">
        <v>0</v>
      </c>
      <c r="Z83" s="203">
        <v>2.93</v>
      </c>
      <c r="AA83" s="203">
        <v>0.9</v>
      </c>
      <c r="AB83" s="203">
        <v>0</v>
      </c>
      <c r="AC83" s="203">
        <v>22.89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49.99</v>
      </c>
      <c r="AJ83" s="203">
        <v>0</v>
      </c>
      <c r="AK83" s="203">
        <v>2.4900000000000002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25.75</v>
      </c>
      <c r="J84" s="203">
        <v>0.72</v>
      </c>
      <c r="K84" s="203">
        <v>4.83</v>
      </c>
      <c r="L84" s="203">
        <v>3.81</v>
      </c>
      <c r="M84" s="203">
        <v>0.96</v>
      </c>
      <c r="N84" s="203">
        <v>1.56</v>
      </c>
      <c r="O84" s="203">
        <v>2.2000000000000002</v>
      </c>
      <c r="P84" s="203">
        <v>0.75</v>
      </c>
      <c r="Q84" s="203">
        <v>0.28999999999999998</v>
      </c>
      <c r="R84" s="203">
        <v>0.56000000000000005</v>
      </c>
      <c r="S84" s="203">
        <v>0.35</v>
      </c>
      <c r="T84" s="203">
        <v>0</v>
      </c>
      <c r="U84" s="203">
        <v>1.55</v>
      </c>
      <c r="V84" s="203">
        <v>1.37</v>
      </c>
      <c r="W84" s="203">
        <v>0.46</v>
      </c>
      <c r="X84" s="203">
        <v>1.95</v>
      </c>
      <c r="Y84" s="203">
        <v>0</v>
      </c>
      <c r="Z84" s="203">
        <v>2.93</v>
      </c>
      <c r="AA84" s="203">
        <v>0.9</v>
      </c>
      <c r="AB84" s="203">
        <v>0</v>
      </c>
      <c r="AC84" s="203">
        <v>29.45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53.39</v>
      </c>
      <c r="AJ84" s="203">
        <v>0</v>
      </c>
      <c r="AK84" s="203">
        <v>2.4900000000000002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25.75</v>
      </c>
      <c r="J85" s="203">
        <v>0.72</v>
      </c>
      <c r="K85" s="203">
        <v>4.83</v>
      </c>
      <c r="L85" s="203">
        <v>3.81</v>
      </c>
      <c r="M85" s="203">
        <v>0.96</v>
      </c>
      <c r="N85" s="203">
        <v>1.56</v>
      </c>
      <c r="O85" s="203">
        <v>2.2000000000000002</v>
      </c>
      <c r="P85" s="203">
        <v>0.75</v>
      </c>
      <c r="Q85" s="203">
        <v>0.28999999999999998</v>
      </c>
      <c r="R85" s="203">
        <v>0.56000000000000005</v>
      </c>
      <c r="S85" s="203">
        <v>0.35</v>
      </c>
      <c r="T85" s="203">
        <v>0</v>
      </c>
      <c r="U85" s="203">
        <v>1.55</v>
      </c>
      <c r="V85" s="203">
        <v>1.37</v>
      </c>
      <c r="W85" s="203">
        <v>0.46</v>
      </c>
      <c r="X85" s="203">
        <v>1.95</v>
      </c>
      <c r="Y85" s="203">
        <v>0</v>
      </c>
      <c r="Z85" s="203">
        <v>2.93</v>
      </c>
      <c r="AA85" s="203">
        <v>0.9</v>
      </c>
      <c r="AB85" s="203">
        <v>0</v>
      </c>
      <c r="AC85" s="203">
        <v>29.45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53.52</v>
      </c>
      <c r="AJ85" s="203">
        <v>0</v>
      </c>
      <c r="AK85" s="203">
        <v>2.4900000000000002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25.75</v>
      </c>
      <c r="J86" s="203">
        <v>0.72</v>
      </c>
      <c r="K86" s="203">
        <v>4.83</v>
      </c>
      <c r="L86" s="203">
        <v>3.81</v>
      </c>
      <c r="M86" s="203">
        <v>0.96</v>
      </c>
      <c r="N86" s="203">
        <v>1.56</v>
      </c>
      <c r="O86" s="203">
        <v>2.2000000000000002</v>
      </c>
      <c r="P86" s="203">
        <v>0.75</v>
      </c>
      <c r="Q86" s="203">
        <v>0.28999999999999998</v>
      </c>
      <c r="R86" s="203">
        <v>0.56000000000000005</v>
      </c>
      <c r="S86" s="203">
        <v>0.35</v>
      </c>
      <c r="T86" s="203">
        <v>0</v>
      </c>
      <c r="U86" s="203">
        <v>1.55</v>
      </c>
      <c r="V86" s="203">
        <v>1.37</v>
      </c>
      <c r="W86" s="203">
        <v>0.46</v>
      </c>
      <c r="X86" s="203">
        <v>1.95</v>
      </c>
      <c r="Y86" s="203">
        <v>0</v>
      </c>
      <c r="Z86" s="203">
        <v>2.93</v>
      </c>
      <c r="AA86" s="203">
        <v>0.9</v>
      </c>
      <c r="AB86" s="203">
        <v>0</v>
      </c>
      <c r="AC86" s="203">
        <v>29.29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53.39</v>
      </c>
      <c r="AJ86" s="203">
        <v>0</v>
      </c>
      <c r="AK86" s="203">
        <v>2.4900000000000002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25.75</v>
      </c>
      <c r="J87" s="203">
        <v>0.72</v>
      </c>
      <c r="K87" s="203">
        <v>4.83</v>
      </c>
      <c r="L87" s="203">
        <v>3.81</v>
      </c>
      <c r="M87" s="203">
        <v>0.96</v>
      </c>
      <c r="N87" s="203">
        <v>1.56</v>
      </c>
      <c r="O87" s="203">
        <v>2.2000000000000002</v>
      </c>
      <c r="P87" s="203">
        <v>0.75</v>
      </c>
      <c r="Q87" s="203">
        <v>0.28999999999999998</v>
      </c>
      <c r="R87" s="203">
        <v>0.56000000000000005</v>
      </c>
      <c r="S87" s="203">
        <v>0.35</v>
      </c>
      <c r="T87" s="203">
        <v>0</v>
      </c>
      <c r="U87" s="203">
        <v>1.55</v>
      </c>
      <c r="V87" s="203">
        <v>1.37</v>
      </c>
      <c r="W87" s="203">
        <v>0.46</v>
      </c>
      <c r="X87" s="203">
        <v>1.95</v>
      </c>
      <c r="Y87" s="203">
        <v>0</v>
      </c>
      <c r="Z87" s="203">
        <v>2.93</v>
      </c>
      <c r="AA87" s="203">
        <v>0.9</v>
      </c>
      <c r="AB87" s="203">
        <v>0</v>
      </c>
      <c r="AC87" s="203">
        <v>29.29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53.39</v>
      </c>
      <c r="AJ87" s="203">
        <v>0</v>
      </c>
      <c r="AK87" s="203">
        <v>2.4900000000000002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25.75</v>
      </c>
      <c r="J88" s="203">
        <v>0.72</v>
      </c>
      <c r="K88" s="203">
        <v>4.83</v>
      </c>
      <c r="L88" s="203">
        <v>3.81</v>
      </c>
      <c r="M88" s="203">
        <v>0.96</v>
      </c>
      <c r="N88" s="203">
        <v>1.56</v>
      </c>
      <c r="O88" s="203">
        <v>2.2000000000000002</v>
      </c>
      <c r="P88" s="203">
        <v>0.75</v>
      </c>
      <c r="Q88" s="203">
        <v>0.28999999999999998</v>
      </c>
      <c r="R88" s="203">
        <v>0.56000000000000005</v>
      </c>
      <c r="S88" s="203">
        <v>0.35</v>
      </c>
      <c r="T88" s="203">
        <v>0</v>
      </c>
      <c r="U88" s="203">
        <v>1.55</v>
      </c>
      <c r="V88" s="203">
        <v>1.37</v>
      </c>
      <c r="W88" s="203">
        <v>0.46</v>
      </c>
      <c r="X88" s="203">
        <v>1.95</v>
      </c>
      <c r="Y88" s="203">
        <v>0</v>
      </c>
      <c r="Z88" s="203">
        <v>2.93</v>
      </c>
      <c r="AA88" s="203">
        <v>0.9</v>
      </c>
      <c r="AB88" s="203">
        <v>0</v>
      </c>
      <c r="AC88" s="203">
        <v>29.29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53.39</v>
      </c>
      <c r="AJ88" s="203">
        <v>0</v>
      </c>
      <c r="AK88" s="203">
        <v>2.4900000000000002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25.75</v>
      </c>
      <c r="J89" s="203">
        <v>0.72</v>
      </c>
      <c r="K89" s="203">
        <v>4.83</v>
      </c>
      <c r="L89" s="203">
        <v>3.81</v>
      </c>
      <c r="M89" s="203">
        <v>0.96</v>
      </c>
      <c r="N89" s="203">
        <v>1.56</v>
      </c>
      <c r="O89" s="203">
        <v>2.2000000000000002</v>
      </c>
      <c r="P89" s="203">
        <v>0.75</v>
      </c>
      <c r="Q89" s="203">
        <v>0.28999999999999998</v>
      </c>
      <c r="R89" s="203">
        <v>0.56000000000000005</v>
      </c>
      <c r="S89" s="203">
        <v>0.35</v>
      </c>
      <c r="T89" s="203">
        <v>0</v>
      </c>
      <c r="U89" s="203">
        <v>1.55</v>
      </c>
      <c r="V89" s="203">
        <v>1.37</v>
      </c>
      <c r="W89" s="203">
        <v>0.46</v>
      </c>
      <c r="X89" s="203">
        <v>1.95</v>
      </c>
      <c r="Y89" s="203">
        <v>0</v>
      </c>
      <c r="Z89" s="203">
        <v>2.93</v>
      </c>
      <c r="AA89" s="203">
        <v>0.9</v>
      </c>
      <c r="AB89" s="203">
        <v>0</v>
      </c>
      <c r="AC89" s="203">
        <v>29.29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53.39</v>
      </c>
      <c r="AJ89" s="203">
        <v>0</v>
      </c>
      <c r="AK89" s="203">
        <v>2.4900000000000002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25.75</v>
      </c>
      <c r="J90" s="203">
        <v>0.72</v>
      </c>
      <c r="K90" s="203">
        <v>4.83</v>
      </c>
      <c r="L90" s="203">
        <v>3.81</v>
      </c>
      <c r="M90" s="203">
        <v>0.96</v>
      </c>
      <c r="N90" s="203">
        <v>1.56</v>
      </c>
      <c r="O90" s="203">
        <v>2.2000000000000002</v>
      </c>
      <c r="P90" s="203">
        <v>0.75</v>
      </c>
      <c r="Q90" s="203">
        <v>0.28999999999999998</v>
      </c>
      <c r="R90" s="203">
        <v>0.56000000000000005</v>
      </c>
      <c r="S90" s="203">
        <v>0.35</v>
      </c>
      <c r="T90" s="203">
        <v>0</v>
      </c>
      <c r="U90" s="203">
        <v>1.55</v>
      </c>
      <c r="V90" s="203">
        <v>1.37</v>
      </c>
      <c r="W90" s="203">
        <v>0.46</v>
      </c>
      <c r="X90" s="203">
        <v>1.95</v>
      </c>
      <c r="Y90" s="203">
        <v>0</v>
      </c>
      <c r="Z90" s="203">
        <v>2.93</v>
      </c>
      <c r="AA90" s="203">
        <v>0.9</v>
      </c>
      <c r="AB90" s="203">
        <v>0</v>
      </c>
      <c r="AC90" s="203">
        <v>29.29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53.39</v>
      </c>
      <c r="AJ90" s="203">
        <v>0</v>
      </c>
      <c r="AK90" s="203">
        <v>2.4900000000000002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25.75</v>
      </c>
      <c r="J91" s="203">
        <v>0.72</v>
      </c>
      <c r="K91" s="203">
        <v>4.83</v>
      </c>
      <c r="L91" s="203">
        <v>3.81</v>
      </c>
      <c r="M91" s="203">
        <v>0.96</v>
      </c>
      <c r="N91" s="203">
        <v>1.56</v>
      </c>
      <c r="O91" s="203">
        <v>2.2000000000000002</v>
      </c>
      <c r="P91" s="203">
        <v>0.75</v>
      </c>
      <c r="Q91" s="203">
        <v>0.28999999999999998</v>
      </c>
      <c r="R91" s="203">
        <v>0.56000000000000005</v>
      </c>
      <c r="S91" s="203">
        <v>0.35</v>
      </c>
      <c r="T91" s="203">
        <v>0</v>
      </c>
      <c r="U91" s="203">
        <v>1.55</v>
      </c>
      <c r="V91" s="203">
        <v>1.37</v>
      </c>
      <c r="W91" s="203">
        <v>0.46</v>
      </c>
      <c r="X91" s="203">
        <v>1.95</v>
      </c>
      <c r="Y91" s="203">
        <v>0</v>
      </c>
      <c r="Z91" s="203">
        <v>2.93</v>
      </c>
      <c r="AA91" s="203">
        <v>0.9</v>
      </c>
      <c r="AB91" s="203">
        <v>0</v>
      </c>
      <c r="AC91" s="203">
        <v>29.29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53.11</v>
      </c>
      <c r="AJ91" s="203">
        <v>0</v>
      </c>
      <c r="AK91" s="203">
        <v>0.93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25.75</v>
      </c>
      <c r="J92" s="203">
        <v>0.72</v>
      </c>
      <c r="K92" s="203">
        <v>4.83</v>
      </c>
      <c r="L92" s="203">
        <v>3.81</v>
      </c>
      <c r="M92" s="203">
        <v>0.96</v>
      </c>
      <c r="N92" s="203">
        <v>1.56</v>
      </c>
      <c r="O92" s="203">
        <v>2.2000000000000002</v>
      </c>
      <c r="P92" s="203">
        <v>0.75</v>
      </c>
      <c r="Q92" s="203">
        <v>0.28999999999999998</v>
      </c>
      <c r="R92" s="203">
        <v>0.56000000000000005</v>
      </c>
      <c r="S92" s="203">
        <v>0.35</v>
      </c>
      <c r="T92" s="203">
        <v>0</v>
      </c>
      <c r="U92" s="203">
        <v>1.55</v>
      </c>
      <c r="V92" s="203">
        <v>1.37</v>
      </c>
      <c r="W92" s="203">
        <v>0.46</v>
      </c>
      <c r="X92" s="203">
        <v>1.95</v>
      </c>
      <c r="Y92" s="203">
        <v>0</v>
      </c>
      <c r="Z92" s="203">
        <v>2.93</v>
      </c>
      <c r="AA92" s="203">
        <v>0.9</v>
      </c>
      <c r="AB92" s="203">
        <v>0</v>
      </c>
      <c r="AC92" s="203">
        <v>29.29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52.96</v>
      </c>
      <c r="AJ92" s="203">
        <v>0</v>
      </c>
      <c r="AK92" s="203">
        <v>0.93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0.72</v>
      </c>
      <c r="K93" s="203">
        <v>4.83</v>
      </c>
      <c r="L93" s="203">
        <v>3.81</v>
      </c>
      <c r="M93" s="203">
        <v>0.96</v>
      </c>
      <c r="N93" s="203">
        <v>1.56</v>
      </c>
      <c r="O93" s="203">
        <v>2.2000000000000002</v>
      </c>
      <c r="P93" s="203">
        <v>0.75</v>
      </c>
      <c r="Q93" s="203">
        <v>0.28999999999999998</v>
      </c>
      <c r="R93" s="203">
        <v>0.56000000000000005</v>
      </c>
      <c r="S93" s="203">
        <v>0.35</v>
      </c>
      <c r="T93" s="203">
        <v>0</v>
      </c>
      <c r="U93" s="203">
        <v>1.55</v>
      </c>
      <c r="V93" s="203">
        <v>1.37</v>
      </c>
      <c r="W93" s="203">
        <v>0.46</v>
      </c>
      <c r="X93" s="203">
        <v>1.95</v>
      </c>
      <c r="Y93" s="203">
        <v>0</v>
      </c>
      <c r="Z93" s="203">
        <v>2.93</v>
      </c>
      <c r="AA93" s="203">
        <v>0.9</v>
      </c>
      <c r="AB93" s="203">
        <v>0</v>
      </c>
      <c r="AC93" s="203">
        <v>29.29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52.96</v>
      </c>
      <c r="AJ93" s="203">
        <v>0</v>
      </c>
      <c r="AK93" s="203">
        <v>0.93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0.72</v>
      </c>
      <c r="K94" s="203">
        <v>4.83</v>
      </c>
      <c r="L94" s="203">
        <v>3.81</v>
      </c>
      <c r="M94" s="203">
        <v>0.96</v>
      </c>
      <c r="N94" s="203">
        <v>1.56</v>
      </c>
      <c r="O94" s="203">
        <v>2.2000000000000002</v>
      </c>
      <c r="P94" s="203">
        <v>0.75</v>
      </c>
      <c r="Q94" s="203">
        <v>0.28999999999999998</v>
      </c>
      <c r="R94" s="203">
        <v>0.56000000000000005</v>
      </c>
      <c r="S94" s="203">
        <v>0.35</v>
      </c>
      <c r="T94" s="203">
        <v>0</v>
      </c>
      <c r="U94" s="203">
        <v>1.55</v>
      </c>
      <c r="V94" s="203">
        <v>1.37</v>
      </c>
      <c r="W94" s="203">
        <v>0.46</v>
      </c>
      <c r="X94" s="203">
        <v>1.95</v>
      </c>
      <c r="Y94" s="203">
        <v>0</v>
      </c>
      <c r="Z94" s="203">
        <v>2.93</v>
      </c>
      <c r="AA94" s="203">
        <v>0.9</v>
      </c>
      <c r="AB94" s="203">
        <v>0</v>
      </c>
      <c r="AC94" s="203">
        <v>29.29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52.96</v>
      </c>
      <c r="AJ94" s="203">
        <v>0</v>
      </c>
      <c r="AK94" s="203">
        <v>0.93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0.72</v>
      </c>
      <c r="K95" s="203">
        <v>4.83</v>
      </c>
      <c r="L95" s="203">
        <v>3.81</v>
      </c>
      <c r="M95" s="203">
        <v>0.96</v>
      </c>
      <c r="N95" s="203">
        <v>1.56</v>
      </c>
      <c r="O95" s="203">
        <v>2.2000000000000002</v>
      </c>
      <c r="P95" s="203">
        <v>0.75</v>
      </c>
      <c r="Q95" s="203">
        <v>0.28999999999999998</v>
      </c>
      <c r="R95" s="203">
        <v>0.56000000000000005</v>
      </c>
      <c r="S95" s="203">
        <v>0.35</v>
      </c>
      <c r="T95" s="203">
        <v>0</v>
      </c>
      <c r="U95" s="203">
        <v>1.55</v>
      </c>
      <c r="V95" s="203">
        <v>1.37</v>
      </c>
      <c r="W95" s="203">
        <v>0.46</v>
      </c>
      <c r="X95" s="203">
        <v>1.95</v>
      </c>
      <c r="Y95" s="203">
        <v>0</v>
      </c>
      <c r="Z95" s="203">
        <v>2.93</v>
      </c>
      <c r="AA95" s="203">
        <v>0.9</v>
      </c>
      <c r="AB95" s="203">
        <v>0</v>
      </c>
      <c r="AC95" s="203">
        <v>29.29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52.75</v>
      </c>
      <c r="AJ95" s="203">
        <v>0</v>
      </c>
      <c r="AK95" s="203">
        <v>0.93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0.72</v>
      </c>
      <c r="K96" s="203">
        <v>4.83</v>
      </c>
      <c r="L96" s="203">
        <v>3.81</v>
      </c>
      <c r="M96" s="203">
        <v>0.96</v>
      </c>
      <c r="N96" s="203">
        <v>1.56</v>
      </c>
      <c r="O96" s="203">
        <v>2.2000000000000002</v>
      </c>
      <c r="P96" s="203">
        <v>0.75</v>
      </c>
      <c r="Q96" s="203">
        <v>0.28999999999999998</v>
      </c>
      <c r="R96" s="203">
        <v>0.56000000000000005</v>
      </c>
      <c r="S96" s="203">
        <v>0.35</v>
      </c>
      <c r="T96" s="203">
        <v>0</v>
      </c>
      <c r="U96" s="203">
        <v>1.55</v>
      </c>
      <c r="V96" s="203">
        <v>1.37</v>
      </c>
      <c r="W96" s="203">
        <v>0.46</v>
      </c>
      <c r="X96" s="203">
        <v>1.95</v>
      </c>
      <c r="Y96" s="203">
        <v>0</v>
      </c>
      <c r="Z96" s="203">
        <v>2.93</v>
      </c>
      <c r="AA96" s="203">
        <v>0.9</v>
      </c>
      <c r="AB96" s="203">
        <v>0</v>
      </c>
      <c r="AC96" s="203">
        <v>29.29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52.75</v>
      </c>
      <c r="AJ96" s="203">
        <v>0</v>
      </c>
      <c r="AK96" s="203">
        <v>0.93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18.68</v>
      </c>
      <c r="D97" s="203">
        <v>0</v>
      </c>
      <c r="E97" s="203">
        <v>0</v>
      </c>
      <c r="F97" s="203">
        <v>23.37</v>
      </c>
      <c r="G97" s="203">
        <v>7.15</v>
      </c>
      <c r="H97" s="203">
        <v>0</v>
      </c>
      <c r="I97" s="203">
        <v>25.75</v>
      </c>
      <c r="J97" s="203">
        <v>0.72</v>
      </c>
      <c r="K97" s="203">
        <v>4.83</v>
      </c>
      <c r="L97" s="203">
        <v>3.81</v>
      </c>
      <c r="M97" s="203">
        <v>0.96</v>
      </c>
      <c r="N97" s="203">
        <v>1.56</v>
      </c>
      <c r="O97" s="203">
        <v>2.2000000000000002</v>
      </c>
      <c r="P97" s="203">
        <v>0.75</v>
      </c>
      <c r="Q97" s="203">
        <v>0.28999999999999998</v>
      </c>
      <c r="R97" s="203">
        <v>0.56000000000000005</v>
      </c>
      <c r="S97" s="203">
        <v>0.35</v>
      </c>
      <c r="T97" s="203">
        <v>0</v>
      </c>
      <c r="U97" s="203">
        <v>1.55</v>
      </c>
      <c r="V97" s="203">
        <v>1.37</v>
      </c>
      <c r="W97" s="203">
        <v>0.46</v>
      </c>
      <c r="X97" s="203">
        <v>1.95</v>
      </c>
      <c r="Y97" s="203">
        <v>0</v>
      </c>
      <c r="Z97" s="203">
        <v>2.93</v>
      </c>
      <c r="AA97" s="203">
        <v>0.9</v>
      </c>
      <c r="AB97" s="203">
        <v>0</v>
      </c>
      <c r="AC97" s="203">
        <v>29.29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52.91</v>
      </c>
      <c r="AJ97" s="203">
        <v>0</v>
      </c>
      <c r="AK97" s="203">
        <v>0.93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18.68</v>
      </c>
      <c r="D98" s="203">
        <v>0</v>
      </c>
      <c r="E98" s="203">
        <v>0</v>
      </c>
      <c r="F98" s="203">
        <v>23.37</v>
      </c>
      <c r="G98" s="203">
        <v>7.15</v>
      </c>
      <c r="H98" s="203">
        <v>0</v>
      </c>
      <c r="I98" s="203">
        <v>25.75</v>
      </c>
      <c r="J98" s="203">
        <v>0.72</v>
      </c>
      <c r="K98" s="203">
        <v>4.83</v>
      </c>
      <c r="L98" s="203">
        <v>3.81</v>
      </c>
      <c r="M98" s="203">
        <v>0.96</v>
      </c>
      <c r="N98" s="203">
        <v>1.56</v>
      </c>
      <c r="O98" s="203">
        <v>2.2000000000000002</v>
      </c>
      <c r="P98" s="203">
        <v>0.75</v>
      </c>
      <c r="Q98" s="203">
        <v>0.28999999999999998</v>
      </c>
      <c r="R98" s="203">
        <v>0.56000000000000005</v>
      </c>
      <c r="S98" s="203">
        <v>0.35</v>
      </c>
      <c r="T98" s="203">
        <v>0</v>
      </c>
      <c r="U98" s="203">
        <v>1.55</v>
      </c>
      <c r="V98" s="203">
        <v>1.37</v>
      </c>
      <c r="W98" s="203">
        <v>0.46</v>
      </c>
      <c r="X98" s="203">
        <v>1.95</v>
      </c>
      <c r="Y98" s="203">
        <v>0</v>
      </c>
      <c r="Z98" s="203">
        <v>2.93</v>
      </c>
      <c r="AA98" s="203">
        <v>0.9</v>
      </c>
      <c r="AB98" s="203">
        <v>0</v>
      </c>
      <c r="AC98" s="203">
        <v>29.29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52.75</v>
      </c>
      <c r="AJ98" s="203">
        <v>0</v>
      </c>
      <c r="AK98" s="203">
        <v>0.93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0.36384750000000038</v>
      </c>
      <c r="D99">
        <f t="shared" si="0"/>
        <v>8.4472499999999992E-2</v>
      </c>
      <c r="E99">
        <f t="shared" si="0"/>
        <v>0</v>
      </c>
      <c r="F99">
        <f t="shared" si="0"/>
        <v>0.55254999999999899</v>
      </c>
      <c r="G99">
        <f t="shared" si="0"/>
        <v>0.17996499999999965</v>
      </c>
      <c r="H99">
        <f t="shared" si="0"/>
        <v>0</v>
      </c>
      <c r="I99">
        <f t="shared" si="0"/>
        <v>0.61385999999999985</v>
      </c>
      <c r="J99">
        <f t="shared" si="0"/>
        <v>2.1420000000000002E-2</v>
      </c>
      <c r="K99">
        <f t="shared" si="0"/>
        <v>0.88082249999999951</v>
      </c>
      <c r="L99">
        <f t="shared" si="0"/>
        <v>0.97650750000000019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1.7999999999999999E-2</v>
      </c>
      <c r="Q99">
        <f t="shared" si="0"/>
        <v>3.4289999999999966E-2</v>
      </c>
      <c r="R99">
        <f t="shared" si="0"/>
        <v>8.0085000000000045E-2</v>
      </c>
      <c r="S99">
        <f t="shared" si="0"/>
        <v>4.6199999999999949E-2</v>
      </c>
      <c r="T99">
        <f t="shared" si="0"/>
        <v>0</v>
      </c>
      <c r="U99">
        <f t="shared" si="0"/>
        <v>3.7199999999999997E-2</v>
      </c>
      <c r="V99">
        <f t="shared" si="0"/>
        <v>2.497000000000002E-2</v>
      </c>
      <c r="W99">
        <f t="shared" si="0"/>
        <v>1.1040000000000017E-2</v>
      </c>
      <c r="X99">
        <f t="shared" si="0"/>
        <v>4.6799999999999946E-2</v>
      </c>
      <c r="Y99">
        <f t="shared" si="0"/>
        <v>0</v>
      </c>
      <c r="Z99">
        <f t="shared" si="0"/>
        <v>7.3360000000000106E-2</v>
      </c>
      <c r="AA99">
        <f t="shared" si="0"/>
        <v>2.0540000000000013E-2</v>
      </c>
      <c r="AB99">
        <f t="shared" si="0"/>
        <v>0</v>
      </c>
      <c r="AC99">
        <f t="shared" si="0"/>
        <v>0.59179000000000026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1.2021474999999995</v>
      </c>
      <c r="AJ99">
        <f t="shared" si="0"/>
        <v>0</v>
      </c>
      <c r="AK99">
        <f t="shared" si="0"/>
        <v>0.11836000000000006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8.67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1.55</v>
      </c>
      <c r="L3" s="203">
        <v>1.96</v>
      </c>
      <c r="M3" s="203">
        <v>0</v>
      </c>
      <c r="N3" s="203">
        <v>0.91</v>
      </c>
      <c r="O3" s="203">
        <v>1.51</v>
      </c>
      <c r="P3" s="203">
        <v>1.87</v>
      </c>
      <c r="Q3" s="203">
        <v>0.17</v>
      </c>
      <c r="R3" s="203">
        <v>0.32</v>
      </c>
      <c r="S3" s="203">
        <v>0.2</v>
      </c>
      <c r="T3" s="203">
        <v>0</v>
      </c>
      <c r="U3" s="203">
        <v>7.31</v>
      </c>
      <c r="V3" s="203">
        <v>0.14000000000000001</v>
      </c>
      <c r="W3" s="203">
        <v>0.26</v>
      </c>
      <c r="X3" s="203">
        <v>1.1299999999999999</v>
      </c>
      <c r="Y3" s="203">
        <v>0</v>
      </c>
      <c r="Z3" s="203">
        <v>1.88</v>
      </c>
      <c r="AA3" s="203">
        <v>0.52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26.76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8.67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1.55</v>
      </c>
      <c r="L4" s="203">
        <v>1.96</v>
      </c>
      <c r="M4" s="203">
        <v>0</v>
      </c>
      <c r="N4" s="203">
        <v>0.91</v>
      </c>
      <c r="O4" s="203">
        <v>1.51</v>
      </c>
      <c r="P4" s="203">
        <v>1.87</v>
      </c>
      <c r="Q4" s="203">
        <v>0.17</v>
      </c>
      <c r="R4" s="203">
        <v>0.32</v>
      </c>
      <c r="S4" s="203">
        <v>0.2</v>
      </c>
      <c r="T4" s="203">
        <v>0</v>
      </c>
      <c r="U4" s="203">
        <v>7.31</v>
      </c>
      <c r="V4" s="203">
        <v>0.14000000000000001</v>
      </c>
      <c r="W4" s="203">
        <v>0.26</v>
      </c>
      <c r="X4" s="203">
        <v>1.1299999999999999</v>
      </c>
      <c r="Y4" s="203">
        <v>0</v>
      </c>
      <c r="Z4" s="203">
        <v>1.88</v>
      </c>
      <c r="AA4" s="203">
        <v>0.52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26.76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8.67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1.55</v>
      </c>
      <c r="L5" s="203">
        <v>1.96</v>
      </c>
      <c r="M5" s="203">
        <v>0</v>
      </c>
      <c r="N5" s="203">
        <v>0.91</v>
      </c>
      <c r="O5" s="203">
        <v>1.51</v>
      </c>
      <c r="P5" s="203">
        <v>1.87</v>
      </c>
      <c r="Q5" s="203">
        <v>0.17</v>
      </c>
      <c r="R5" s="203">
        <v>0.32</v>
      </c>
      <c r="S5" s="203">
        <v>0.2</v>
      </c>
      <c r="T5" s="203">
        <v>0</v>
      </c>
      <c r="U5" s="203">
        <v>7.31</v>
      </c>
      <c r="V5" s="203">
        <v>0.14000000000000001</v>
      </c>
      <c r="W5" s="203">
        <v>0.26</v>
      </c>
      <c r="X5" s="203">
        <v>1.1299999999999999</v>
      </c>
      <c r="Y5" s="203">
        <v>0</v>
      </c>
      <c r="Z5" s="203">
        <v>1.88</v>
      </c>
      <c r="AA5" s="203">
        <v>0.52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26.76</v>
      </c>
      <c r="AJ5" s="203">
        <v>0</v>
      </c>
      <c r="AK5" s="203">
        <v>0.46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8.67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1.55</v>
      </c>
      <c r="L6" s="203">
        <v>1.96</v>
      </c>
      <c r="M6" s="203">
        <v>0</v>
      </c>
      <c r="N6" s="203">
        <v>0.91</v>
      </c>
      <c r="O6" s="203">
        <v>1.51</v>
      </c>
      <c r="P6" s="203">
        <v>1.87</v>
      </c>
      <c r="Q6" s="203">
        <v>0.17</v>
      </c>
      <c r="R6" s="203">
        <v>0.32</v>
      </c>
      <c r="S6" s="203">
        <v>0.2</v>
      </c>
      <c r="T6" s="203">
        <v>0</v>
      </c>
      <c r="U6" s="203">
        <v>7.31</v>
      </c>
      <c r="V6" s="203">
        <v>0.14000000000000001</v>
      </c>
      <c r="W6" s="203">
        <v>0.26</v>
      </c>
      <c r="X6" s="203">
        <v>1.1299999999999999</v>
      </c>
      <c r="Y6" s="203">
        <v>0</v>
      </c>
      <c r="Z6" s="203">
        <v>1.88</v>
      </c>
      <c r="AA6" s="203">
        <v>0.52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26.76</v>
      </c>
      <c r="AJ6" s="203">
        <v>0</v>
      </c>
      <c r="AK6" s="203">
        <v>0.46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8.67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1.55</v>
      </c>
      <c r="L7" s="203">
        <v>1.96</v>
      </c>
      <c r="M7" s="203">
        <v>0</v>
      </c>
      <c r="N7" s="203">
        <v>0.91</v>
      </c>
      <c r="O7" s="203">
        <v>1.51</v>
      </c>
      <c r="P7" s="203">
        <v>1.87</v>
      </c>
      <c r="Q7" s="203">
        <v>0.17</v>
      </c>
      <c r="R7" s="203">
        <v>0.32</v>
      </c>
      <c r="S7" s="203">
        <v>0.2</v>
      </c>
      <c r="T7" s="203">
        <v>0</v>
      </c>
      <c r="U7" s="203">
        <v>7.31</v>
      </c>
      <c r="V7" s="203">
        <v>0.14000000000000001</v>
      </c>
      <c r="W7" s="203">
        <v>0.26</v>
      </c>
      <c r="X7" s="203">
        <v>1.1299999999999999</v>
      </c>
      <c r="Y7" s="203">
        <v>0</v>
      </c>
      <c r="Z7" s="203">
        <v>1.88</v>
      </c>
      <c r="AA7" s="203">
        <v>0.52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26.76</v>
      </c>
      <c r="AJ7" s="203">
        <v>0</v>
      </c>
      <c r="AK7" s="203">
        <v>0.46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8.67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1.55</v>
      </c>
      <c r="L8" s="203">
        <v>1.96</v>
      </c>
      <c r="M8" s="203">
        <v>0</v>
      </c>
      <c r="N8" s="203">
        <v>0.91</v>
      </c>
      <c r="O8" s="203">
        <v>1.51</v>
      </c>
      <c r="P8" s="203">
        <v>1.87</v>
      </c>
      <c r="Q8" s="203">
        <v>0.17</v>
      </c>
      <c r="R8" s="203">
        <v>0.32</v>
      </c>
      <c r="S8" s="203">
        <v>0.2</v>
      </c>
      <c r="T8" s="203">
        <v>0</v>
      </c>
      <c r="U8" s="203">
        <v>7.31</v>
      </c>
      <c r="V8" s="203">
        <v>0.14000000000000001</v>
      </c>
      <c r="W8" s="203">
        <v>0.26</v>
      </c>
      <c r="X8" s="203">
        <v>1.1299999999999999</v>
      </c>
      <c r="Y8" s="203">
        <v>0</v>
      </c>
      <c r="Z8" s="203">
        <v>1.88</v>
      </c>
      <c r="AA8" s="203">
        <v>0.52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26.76</v>
      </c>
      <c r="AJ8" s="203">
        <v>0</v>
      </c>
      <c r="AK8" s="203">
        <v>0.46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8.67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1.55</v>
      </c>
      <c r="L9" s="203">
        <v>1.96</v>
      </c>
      <c r="M9" s="203">
        <v>0</v>
      </c>
      <c r="N9" s="203">
        <v>0.91</v>
      </c>
      <c r="O9" s="203">
        <v>1.51</v>
      </c>
      <c r="P9" s="203">
        <v>1.87</v>
      </c>
      <c r="Q9" s="203">
        <v>0.17</v>
      </c>
      <c r="R9" s="203">
        <v>0.32</v>
      </c>
      <c r="S9" s="203">
        <v>0.2</v>
      </c>
      <c r="T9" s="203">
        <v>0</v>
      </c>
      <c r="U9" s="203">
        <v>7.31</v>
      </c>
      <c r="V9" s="203">
        <v>0.14000000000000001</v>
      </c>
      <c r="W9" s="203">
        <v>0.26</v>
      </c>
      <c r="X9" s="203">
        <v>1.1299999999999999</v>
      </c>
      <c r="Y9" s="203">
        <v>0</v>
      </c>
      <c r="Z9" s="203">
        <v>1.88</v>
      </c>
      <c r="AA9" s="203">
        <v>0.52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26.76</v>
      </c>
      <c r="AJ9" s="203">
        <v>0</v>
      </c>
      <c r="AK9" s="203">
        <v>0.46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8.67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1.55</v>
      </c>
      <c r="L10" s="203">
        <v>1.96</v>
      </c>
      <c r="M10" s="203">
        <v>0</v>
      </c>
      <c r="N10" s="203">
        <v>0.91</v>
      </c>
      <c r="O10" s="203">
        <v>1.51</v>
      </c>
      <c r="P10" s="203">
        <v>1.87</v>
      </c>
      <c r="Q10" s="203">
        <v>0.17</v>
      </c>
      <c r="R10" s="203">
        <v>0.32</v>
      </c>
      <c r="S10" s="203">
        <v>0.2</v>
      </c>
      <c r="T10" s="203">
        <v>0</v>
      </c>
      <c r="U10" s="203">
        <v>7.31</v>
      </c>
      <c r="V10" s="203">
        <v>0.14000000000000001</v>
      </c>
      <c r="W10" s="203">
        <v>0.26</v>
      </c>
      <c r="X10" s="203">
        <v>1.1299999999999999</v>
      </c>
      <c r="Y10" s="203">
        <v>0</v>
      </c>
      <c r="Z10" s="203">
        <v>1.88</v>
      </c>
      <c r="AA10" s="203">
        <v>0.52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26.76</v>
      </c>
      <c r="AJ10" s="203">
        <v>0</v>
      </c>
      <c r="AK10" s="203">
        <v>0.46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8.67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1.55</v>
      </c>
      <c r="L11" s="203">
        <v>46.82</v>
      </c>
      <c r="M11" s="203">
        <v>0</v>
      </c>
      <c r="N11" s="203">
        <v>0.91</v>
      </c>
      <c r="O11" s="203">
        <v>1.51</v>
      </c>
      <c r="P11" s="203">
        <v>1.87</v>
      </c>
      <c r="Q11" s="203">
        <v>0.17</v>
      </c>
      <c r="R11" s="203">
        <v>0.32</v>
      </c>
      <c r="S11" s="203">
        <v>0.2</v>
      </c>
      <c r="T11" s="203">
        <v>0</v>
      </c>
      <c r="U11" s="203">
        <v>7.31</v>
      </c>
      <c r="V11" s="203">
        <v>0.14000000000000001</v>
      </c>
      <c r="W11" s="203">
        <v>0.26</v>
      </c>
      <c r="X11" s="203">
        <v>1.1299999999999999</v>
      </c>
      <c r="Y11" s="203">
        <v>0</v>
      </c>
      <c r="Z11" s="203">
        <v>1.88</v>
      </c>
      <c r="AA11" s="203">
        <v>0.52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8.67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1.55</v>
      </c>
      <c r="L12" s="203">
        <v>46.82</v>
      </c>
      <c r="M12" s="203">
        <v>0</v>
      </c>
      <c r="N12" s="203">
        <v>0.91</v>
      </c>
      <c r="O12" s="203">
        <v>1.51</v>
      </c>
      <c r="P12" s="203">
        <v>1.87</v>
      </c>
      <c r="Q12" s="203">
        <v>0.17</v>
      </c>
      <c r="R12" s="203">
        <v>0.32</v>
      </c>
      <c r="S12" s="203">
        <v>0.2</v>
      </c>
      <c r="T12" s="203">
        <v>0</v>
      </c>
      <c r="U12" s="203">
        <v>7.31</v>
      </c>
      <c r="V12" s="203">
        <v>0.14000000000000001</v>
      </c>
      <c r="W12" s="203">
        <v>0.26</v>
      </c>
      <c r="X12" s="203">
        <v>1.1299999999999999</v>
      </c>
      <c r="Y12" s="203">
        <v>0</v>
      </c>
      <c r="Z12" s="203">
        <v>1.88</v>
      </c>
      <c r="AA12" s="203">
        <v>0.52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8.67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1.55</v>
      </c>
      <c r="L13" s="203">
        <v>46.82</v>
      </c>
      <c r="M13" s="203">
        <v>0</v>
      </c>
      <c r="N13" s="203">
        <v>0.91</v>
      </c>
      <c r="O13" s="203">
        <v>1.51</v>
      </c>
      <c r="P13" s="203">
        <v>1.87</v>
      </c>
      <c r="Q13" s="203">
        <v>0.17</v>
      </c>
      <c r="R13" s="203">
        <v>0.32</v>
      </c>
      <c r="S13" s="203">
        <v>0.2</v>
      </c>
      <c r="T13" s="203">
        <v>0</v>
      </c>
      <c r="U13" s="203">
        <v>7.31</v>
      </c>
      <c r="V13" s="203">
        <v>0.14000000000000001</v>
      </c>
      <c r="W13" s="203">
        <v>0.26</v>
      </c>
      <c r="X13" s="203">
        <v>1.1299999999999999</v>
      </c>
      <c r="Y13" s="203">
        <v>0</v>
      </c>
      <c r="Z13" s="203">
        <v>1.88</v>
      </c>
      <c r="AA13" s="203">
        <v>0.52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8.67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1.55</v>
      </c>
      <c r="L14" s="203">
        <v>46.82</v>
      </c>
      <c r="M14" s="203">
        <v>0</v>
      </c>
      <c r="N14" s="203">
        <v>0.91</v>
      </c>
      <c r="O14" s="203">
        <v>1.51</v>
      </c>
      <c r="P14" s="203">
        <v>1.87</v>
      </c>
      <c r="Q14" s="203">
        <v>0.17</v>
      </c>
      <c r="R14" s="203">
        <v>0.32</v>
      </c>
      <c r="S14" s="203">
        <v>0.2</v>
      </c>
      <c r="T14" s="203">
        <v>0</v>
      </c>
      <c r="U14" s="203">
        <v>7.31</v>
      </c>
      <c r="V14" s="203">
        <v>0.14000000000000001</v>
      </c>
      <c r="W14" s="203">
        <v>0.26</v>
      </c>
      <c r="X14" s="203">
        <v>1.1299999999999999</v>
      </c>
      <c r="Y14" s="203">
        <v>0</v>
      </c>
      <c r="Z14" s="203">
        <v>1.88</v>
      </c>
      <c r="AA14" s="203">
        <v>0.52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8.67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1.55</v>
      </c>
      <c r="L15" s="203">
        <v>46.82</v>
      </c>
      <c r="M15" s="203">
        <v>0</v>
      </c>
      <c r="N15" s="203">
        <v>0.91</v>
      </c>
      <c r="O15" s="203">
        <v>1.51</v>
      </c>
      <c r="P15" s="203">
        <v>1.87</v>
      </c>
      <c r="Q15" s="203">
        <v>0.17</v>
      </c>
      <c r="R15" s="203">
        <v>0.32</v>
      </c>
      <c r="S15" s="203">
        <v>0.2</v>
      </c>
      <c r="T15" s="203">
        <v>0</v>
      </c>
      <c r="U15" s="203">
        <v>7.31</v>
      </c>
      <c r="V15" s="203">
        <v>0.14000000000000001</v>
      </c>
      <c r="W15" s="203">
        <v>0.26</v>
      </c>
      <c r="X15" s="203">
        <v>1.1299999999999999</v>
      </c>
      <c r="Y15" s="203">
        <v>0</v>
      </c>
      <c r="Z15" s="203">
        <v>1.88</v>
      </c>
      <c r="AA15" s="203">
        <v>0.52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26.57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8.67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1.55</v>
      </c>
      <c r="L16" s="203">
        <v>46.82</v>
      </c>
      <c r="M16" s="203">
        <v>0</v>
      </c>
      <c r="N16" s="203">
        <v>0.91</v>
      </c>
      <c r="O16" s="203">
        <v>1.51</v>
      </c>
      <c r="P16" s="203">
        <v>1.87</v>
      </c>
      <c r="Q16" s="203">
        <v>0.17</v>
      </c>
      <c r="R16" s="203">
        <v>0.32</v>
      </c>
      <c r="S16" s="203">
        <v>0.2</v>
      </c>
      <c r="T16" s="203">
        <v>0</v>
      </c>
      <c r="U16" s="203">
        <v>7.31</v>
      </c>
      <c r="V16" s="203">
        <v>0.14000000000000001</v>
      </c>
      <c r="W16" s="203">
        <v>0.26</v>
      </c>
      <c r="X16" s="203">
        <v>1.1299999999999999</v>
      </c>
      <c r="Y16" s="203">
        <v>0</v>
      </c>
      <c r="Z16" s="203">
        <v>1.88</v>
      </c>
      <c r="AA16" s="203">
        <v>0.52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26.57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8.67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27.54</v>
      </c>
      <c r="L17" s="203">
        <v>46.82</v>
      </c>
      <c r="M17" s="203">
        <v>0</v>
      </c>
      <c r="N17" s="203">
        <v>0.91</v>
      </c>
      <c r="O17" s="203">
        <v>1.51</v>
      </c>
      <c r="P17" s="203">
        <v>1.87</v>
      </c>
      <c r="Q17" s="203">
        <v>0.17</v>
      </c>
      <c r="R17" s="203">
        <v>0.32</v>
      </c>
      <c r="S17" s="203">
        <v>0.2</v>
      </c>
      <c r="T17" s="203">
        <v>0</v>
      </c>
      <c r="U17" s="203">
        <v>7.31</v>
      </c>
      <c r="V17" s="203">
        <v>0.14000000000000001</v>
      </c>
      <c r="W17" s="203">
        <v>0.26</v>
      </c>
      <c r="X17" s="203">
        <v>1.1299999999999999</v>
      </c>
      <c r="Y17" s="203">
        <v>0</v>
      </c>
      <c r="Z17" s="203">
        <v>1.88</v>
      </c>
      <c r="AA17" s="203">
        <v>0.52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26.57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8.67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27.54</v>
      </c>
      <c r="L18" s="203">
        <v>46.82</v>
      </c>
      <c r="M18" s="203">
        <v>0</v>
      </c>
      <c r="N18" s="203">
        <v>0.91</v>
      </c>
      <c r="O18" s="203">
        <v>1.51</v>
      </c>
      <c r="P18" s="203">
        <v>1.87</v>
      </c>
      <c r="Q18" s="203">
        <v>0.17</v>
      </c>
      <c r="R18" s="203">
        <v>0.32</v>
      </c>
      <c r="S18" s="203">
        <v>0.2</v>
      </c>
      <c r="T18" s="203">
        <v>0</v>
      </c>
      <c r="U18" s="203">
        <v>7.31</v>
      </c>
      <c r="V18" s="203">
        <v>0.14000000000000001</v>
      </c>
      <c r="W18" s="203">
        <v>0.26</v>
      </c>
      <c r="X18" s="203">
        <v>1.1299999999999999</v>
      </c>
      <c r="Y18" s="203">
        <v>0</v>
      </c>
      <c r="Z18" s="203">
        <v>1.88</v>
      </c>
      <c r="AA18" s="203">
        <v>0.52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26.57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8.67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27.54</v>
      </c>
      <c r="L19" s="203">
        <v>46.82</v>
      </c>
      <c r="M19" s="203">
        <v>0</v>
      </c>
      <c r="N19" s="203">
        <v>0.91</v>
      </c>
      <c r="O19" s="203">
        <v>1.51</v>
      </c>
      <c r="P19" s="203">
        <v>1.87</v>
      </c>
      <c r="Q19" s="203">
        <v>3.6</v>
      </c>
      <c r="R19" s="203">
        <v>5.92</v>
      </c>
      <c r="S19" s="203">
        <v>3.79</v>
      </c>
      <c r="T19" s="203">
        <v>0</v>
      </c>
      <c r="U19" s="203">
        <v>7.31</v>
      </c>
      <c r="V19" s="203">
        <v>4.6100000000000003</v>
      </c>
      <c r="W19" s="203">
        <v>0.26</v>
      </c>
      <c r="X19" s="203">
        <v>1.1299999999999999</v>
      </c>
      <c r="Y19" s="203">
        <v>0</v>
      </c>
      <c r="Z19" s="203">
        <v>1.88</v>
      </c>
      <c r="AA19" s="203">
        <v>5.63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26.57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8.67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27.54</v>
      </c>
      <c r="L20" s="203">
        <v>46.82</v>
      </c>
      <c r="M20" s="203">
        <v>0</v>
      </c>
      <c r="N20" s="203">
        <v>0.91</v>
      </c>
      <c r="O20" s="203">
        <v>1.51</v>
      </c>
      <c r="P20" s="203">
        <v>1.87</v>
      </c>
      <c r="Q20" s="203">
        <v>3.6</v>
      </c>
      <c r="R20" s="203">
        <v>5.92</v>
      </c>
      <c r="S20" s="203">
        <v>3.79</v>
      </c>
      <c r="T20" s="203">
        <v>0</v>
      </c>
      <c r="U20" s="203">
        <v>7.31</v>
      </c>
      <c r="V20" s="203">
        <v>4.6100000000000003</v>
      </c>
      <c r="W20" s="203">
        <v>0.26</v>
      </c>
      <c r="X20" s="203">
        <v>1.1299999999999999</v>
      </c>
      <c r="Y20" s="203">
        <v>0</v>
      </c>
      <c r="Z20" s="203">
        <v>1.88</v>
      </c>
      <c r="AA20" s="203">
        <v>5.63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26.57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8.67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27.54</v>
      </c>
      <c r="L21" s="203">
        <v>46.82</v>
      </c>
      <c r="M21" s="203">
        <v>0</v>
      </c>
      <c r="N21" s="203">
        <v>0.91</v>
      </c>
      <c r="O21" s="203">
        <v>1.51</v>
      </c>
      <c r="P21" s="203">
        <v>1.87</v>
      </c>
      <c r="Q21" s="203">
        <v>3.6</v>
      </c>
      <c r="R21" s="203">
        <v>5.92</v>
      </c>
      <c r="S21" s="203">
        <v>3.79</v>
      </c>
      <c r="T21" s="203">
        <v>0</v>
      </c>
      <c r="U21" s="203">
        <v>7.31</v>
      </c>
      <c r="V21" s="203">
        <v>4.6100000000000003</v>
      </c>
      <c r="W21" s="203">
        <v>0.26</v>
      </c>
      <c r="X21" s="203">
        <v>1.1299999999999999</v>
      </c>
      <c r="Y21" s="203">
        <v>0</v>
      </c>
      <c r="Z21" s="203">
        <v>1.88</v>
      </c>
      <c r="AA21" s="203">
        <v>5.63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26.57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8.67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27.54</v>
      </c>
      <c r="L22" s="203">
        <v>46.82</v>
      </c>
      <c r="M22" s="203">
        <v>0</v>
      </c>
      <c r="N22" s="203">
        <v>0.91</v>
      </c>
      <c r="O22" s="203">
        <v>1.51</v>
      </c>
      <c r="P22" s="203">
        <v>1.87</v>
      </c>
      <c r="Q22" s="203">
        <v>3.6</v>
      </c>
      <c r="R22" s="203">
        <v>5.92</v>
      </c>
      <c r="S22" s="203">
        <v>3.79</v>
      </c>
      <c r="T22" s="203">
        <v>0</v>
      </c>
      <c r="U22" s="203">
        <v>7.31</v>
      </c>
      <c r="V22" s="203">
        <v>4.6100000000000003</v>
      </c>
      <c r="W22" s="203">
        <v>0.26</v>
      </c>
      <c r="X22" s="203">
        <v>1.1299999999999999</v>
      </c>
      <c r="Y22" s="203">
        <v>0</v>
      </c>
      <c r="Z22" s="203">
        <v>1.88</v>
      </c>
      <c r="AA22" s="203">
        <v>5.63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26.57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8.67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27.54</v>
      </c>
      <c r="L23" s="203">
        <v>46.82</v>
      </c>
      <c r="M23" s="203">
        <v>0</v>
      </c>
      <c r="N23" s="203">
        <v>0.91</v>
      </c>
      <c r="O23" s="203">
        <v>1.51</v>
      </c>
      <c r="P23" s="203">
        <v>1.87</v>
      </c>
      <c r="Q23" s="203">
        <v>3.6</v>
      </c>
      <c r="R23" s="203">
        <v>5.92</v>
      </c>
      <c r="S23" s="203">
        <v>3.79</v>
      </c>
      <c r="T23" s="203">
        <v>0</v>
      </c>
      <c r="U23" s="203">
        <v>7.31</v>
      </c>
      <c r="V23" s="203">
        <v>4.6100000000000003</v>
      </c>
      <c r="W23" s="203">
        <v>0.26</v>
      </c>
      <c r="X23" s="203">
        <v>1.1299999999999999</v>
      </c>
      <c r="Y23" s="203">
        <v>0</v>
      </c>
      <c r="Z23" s="203">
        <v>1.88</v>
      </c>
      <c r="AA23" s="203">
        <v>5.63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26.57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8.67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27.54</v>
      </c>
      <c r="L24" s="203">
        <v>46.82</v>
      </c>
      <c r="M24" s="203">
        <v>0</v>
      </c>
      <c r="N24" s="203">
        <v>0.91</v>
      </c>
      <c r="O24" s="203">
        <v>1.51</v>
      </c>
      <c r="P24" s="203">
        <v>1.87</v>
      </c>
      <c r="Q24" s="203">
        <v>3.6</v>
      </c>
      <c r="R24" s="203">
        <v>5.92</v>
      </c>
      <c r="S24" s="203">
        <v>3.79</v>
      </c>
      <c r="T24" s="203">
        <v>0</v>
      </c>
      <c r="U24" s="203">
        <v>7.31</v>
      </c>
      <c r="V24" s="203">
        <v>4.6100000000000003</v>
      </c>
      <c r="W24" s="203">
        <v>0.26</v>
      </c>
      <c r="X24" s="203">
        <v>1.1299999999999999</v>
      </c>
      <c r="Y24" s="203">
        <v>0</v>
      </c>
      <c r="Z24" s="203">
        <v>1.88</v>
      </c>
      <c r="AA24" s="203">
        <v>5.63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26.57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8.67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27.54</v>
      </c>
      <c r="L25" s="203">
        <v>46.82</v>
      </c>
      <c r="M25" s="203">
        <v>0</v>
      </c>
      <c r="N25" s="203">
        <v>0.91</v>
      </c>
      <c r="O25" s="203">
        <v>1.51</v>
      </c>
      <c r="P25" s="203">
        <v>1.87</v>
      </c>
      <c r="Q25" s="203">
        <v>0.17</v>
      </c>
      <c r="R25" s="203">
        <v>0.32</v>
      </c>
      <c r="S25" s="203">
        <v>0.2</v>
      </c>
      <c r="T25" s="203">
        <v>0</v>
      </c>
      <c r="U25" s="203">
        <v>7.31</v>
      </c>
      <c r="V25" s="203">
        <v>0.14000000000000001</v>
      </c>
      <c r="W25" s="203">
        <v>0.26</v>
      </c>
      <c r="X25" s="203">
        <v>1.1299999999999999</v>
      </c>
      <c r="Y25" s="203">
        <v>0</v>
      </c>
      <c r="Z25" s="203">
        <v>1.88</v>
      </c>
      <c r="AA25" s="203">
        <v>0.52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26.57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8.67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27.54</v>
      </c>
      <c r="L26" s="203">
        <v>46.82</v>
      </c>
      <c r="M26" s="203">
        <v>0</v>
      </c>
      <c r="N26" s="203">
        <v>0.91</v>
      </c>
      <c r="O26" s="203">
        <v>1.51</v>
      </c>
      <c r="P26" s="203">
        <v>1.87</v>
      </c>
      <c r="Q26" s="203">
        <v>0.17</v>
      </c>
      <c r="R26" s="203">
        <v>0.32</v>
      </c>
      <c r="S26" s="203">
        <v>0.2</v>
      </c>
      <c r="T26" s="203">
        <v>0</v>
      </c>
      <c r="U26" s="203">
        <v>7.31</v>
      </c>
      <c r="V26" s="203">
        <v>0.14000000000000001</v>
      </c>
      <c r="W26" s="203">
        <v>0.26</v>
      </c>
      <c r="X26" s="203">
        <v>1.1299999999999999</v>
      </c>
      <c r="Y26" s="203">
        <v>0</v>
      </c>
      <c r="Z26" s="203">
        <v>1.88</v>
      </c>
      <c r="AA26" s="203">
        <v>0.52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26.57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1.55</v>
      </c>
      <c r="L27" s="203">
        <v>1.96</v>
      </c>
      <c r="M27" s="203">
        <v>0</v>
      </c>
      <c r="N27" s="203">
        <v>0.91</v>
      </c>
      <c r="O27" s="203">
        <v>1.51</v>
      </c>
      <c r="P27" s="203">
        <v>1.87</v>
      </c>
      <c r="Q27" s="203">
        <v>0.17</v>
      </c>
      <c r="R27" s="203">
        <v>0.32</v>
      </c>
      <c r="S27" s="203">
        <v>0.2</v>
      </c>
      <c r="T27" s="203">
        <v>0</v>
      </c>
      <c r="U27" s="203">
        <v>7.31</v>
      </c>
      <c r="V27" s="203">
        <v>0.14000000000000001</v>
      </c>
      <c r="W27" s="203">
        <v>0.26</v>
      </c>
      <c r="X27" s="203">
        <v>1.1299999999999999</v>
      </c>
      <c r="Y27" s="203">
        <v>0</v>
      </c>
      <c r="Z27" s="203">
        <v>1.88</v>
      </c>
      <c r="AA27" s="203">
        <v>0.52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26.57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1.55</v>
      </c>
      <c r="L28" s="203">
        <v>1.96</v>
      </c>
      <c r="M28" s="203">
        <v>0</v>
      </c>
      <c r="N28" s="203">
        <v>0.91</v>
      </c>
      <c r="O28" s="203">
        <v>1.51</v>
      </c>
      <c r="P28" s="203">
        <v>1.87</v>
      </c>
      <c r="Q28" s="203">
        <v>0.17</v>
      </c>
      <c r="R28" s="203">
        <v>0.32</v>
      </c>
      <c r="S28" s="203">
        <v>0.2</v>
      </c>
      <c r="T28" s="203">
        <v>0</v>
      </c>
      <c r="U28" s="203">
        <v>7.31</v>
      </c>
      <c r="V28" s="203">
        <v>0.14000000000000001</v>
      </c>
      <c r="W28" s="203">
        <v>0.26</v>
      </c>
      <c r="X28" s="203">
        <v>1.1299999999999999</v>
      </c>
      <c r="Y28" s="203">
        <v>0</v>
      </c>
      <c r="Z28" s="203">
        <v>1.88</v>
      </c>
      <c r="AA28" s="203">
        <v>0.52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26.57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1.55</v>
      </c>
      <c r="L29" s="203">
        <v>1.96</v>
      </c>
      <c r="M29" s="203">
        <v>0</v>
      </c>
      <c r="N29" s="203">
        <v>0.91</v>
      </c>
      <c r="O29" s="203">
        <v>1.51</v>
      </c>
      <c r="P29" s="203">
        <v>1.87</v>
      </c>
      <c r="Q29" s="203">
        <v>0.17</v>
      </c>
      <c r="R29" s="203">
        <v>0.32</v>
      </c>
      <c r="S29" s="203">
        <v>0.2</v>
      </c>
      <c r="T29" s="203">
        <v>0</v>
      </c>
      <c r="U29" s="203">
        <v>7.31</v>
      </c>
      <c r="V29" s="203">
        <v>0.14000000000000001</v>
      </c>
      <c r="W29" s="203">
        <v>0.26</v>
      </c>
      <c r="X29" s="203">
        <v>1.1299999999999999</v>
      </c>
      <c r="Y29" s="203">
        <v>0</v>
      </c>
      <c r="Z29" s="203">
        <v>1.88</v>
      </c>
      <c r="AA29" s="203">
        <v>0.52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26.57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1.55</v>
      </c>
      <c r="L30" s="203">
        <v>1.96</v>
      </c>
      <c r="M30" s="203">
        <v>0</v>
      </c>
      <c r="N30" s="203">
        <v>0.91</v>
      </c>
      <c r="O30" s="203">
        <v>1.51</v>
      </c>
      <c r="P30" s="203">
        <v>1.87</v>
      </c>
      <c r="Q30" s="203">
        <v>0.17</v>
      </c>
      <c r="R30" s="203">
        <v>0.32</v>
      </c>
      <c r="S30" s="203">
        <v>0.2</v>
      </c>
      <c r="T30" s="203">
        <v>0</v>
      </c>
      <c r="U30" s="203">
        <v>7.31</v>
      </c>
      <c r="V30" s="203">
        <v>0.14000000000000001</v>
      </c>
      <c r="W30" s="203">
        <v>0.26</v>
      </c>
      <c r="X30" s="203">
        <v>1.1299999999999999</v>
      </c>
      <c r="Y30" s="203">
        <v>0</v>
      </c>
      <c r="Z30" s="203">
        <v>1.88</v>
      </c>
      <c r="AA30" s="203">
        <v>0.52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26.57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1.55</v>
      </c>
      <c r="L31" s="203">
        <v>1.96</v>
      </c>
      <c r="M31" s="203">
        <v>0</v>
      </c>
      <c r="N31" s="203">
        <v>0.91</v>
      </c>
      <c r="O31" s="203">
        <v>1.51</v>
      </c>
      <c r="P31" s="203">
        <v>1.87</v>
      </c>
      <c r="Q31" s="203">
        <v>0.17</v>
      </c>
      <c r="R31" s="203">
        <v>0.32</v>
      </c>
      <c r="S31" s="203">
        <v>0.2</v>
      </c>
      <c r="T31" s="203">
        <v>0</v>
      </c>
      <c r="U31" s="203">
        <v>7.31</v>
      </c>
      <c r="V31" s="203">
        <v>0.8</v>
      </c>
      <c r="W31" s="203">
        <v>0.26</v>
      </c>
      <c r="X31" s="203">
        <v>1.1299999999999999</v>
      </c>
      <c r="Y31" s="203">
        <v>0</v>
      </c>
      <c r="Z31" s="203">
        <v>1.88</v>
      </c>
      <c r="AA31" s="203">
        <v>0.52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27.07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1.55</v>
      </c>
      <c r="L32" s="203">
        <v>1.96</v>
      </c>
      <c r="M32" s="203">
        <v>0</v>
      </c>
      <c r="N32" s="203">
        <v>0.91</v>
      </c>
      <c r="O32" s="203">
        <v>1.51</v>
      </c>
      <c r="P32" s="203">
        <v>1.87</v>
      </c>
      <c r="Q32" s="203">
        <v>0.17</v>
      </c>
      <c r="R32" s="203">
        <v>0.32</v>
      </c>
      <c r="S32" s="203">
        <v>0.2</v>
      </c>
      <c r="T32" s="203">
        <v>0</v>
      </c>
      <c r="U32" s="203">
        <v>7.31</v>
      </c>
      <c r="V32" s="203">
        <v>0.8</v>
      </c>
      <c r="W32" s="203">
        <v>0.26</v>
      </c>
      <c r="X32" s="203">
        <v>1.1299999999999999</v>
      </c>
      <c r="Y32" s="203">
        <v>0</v>
      </c>
      <c r="Z32" s="203">
        <v>1.88</v>
      </c>
      <c r="AA32" s="203">
        <v>0.52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27.04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24.99</v>
      </c>
      <c r="L33" s="203">
        <v>31.55</v>
      </c>
      <c r="M33" s="203">
        <v>0</v>
      </c>
      <c r="N33" s="203">
        <v>0.91</v>
      </c>
      <c r="O33" s="203">
        <v>1.51</v>
      </c>
      <c r="P33" s="203">
        <v>1.87</v>
      </c>
      <c r="Q33" s="203">
        <v>0.17</v>
      </c>
      <c r="R33" s="203">
        <v>0.32</v>
      </c>
      <c r="S33" s="203">
        <v>0.2</v>
      </c>
      <c r="T33" s="203">
        <v>0</v>
      </c>
      <c r="U33" s="203">
        <v>7.31</v>
      </c>
      <c r="V33" s="203">
        <v>0.8</v>
      </c>
      <c r="W33" s="203">
        <v>0.26</v>
      </c>
      <c r="X33" s="203">
        <v>1.1299999999999999</v>
      </c>
      <c r="Y33" s="203">
        <v>0</v>
      </c>
      <c r="Z33" s="203">
        <v>1.88</v>
      </c>
      <c r="AA33" s="203">
        <v>0.52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27.04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24.99</v>
      </c>
      <c r="L34" s="203">
        <v>31.55</v>
      </c>
      <c r="M34" s="203">
        <v>0</v>
      </c>
      <c r="N34" s="203">
        <v>0.91</v>
      </c>
      <c r="O34" s="203">
        <v>1.51</v>
      </c>
      <c r="P34" s="203">
        <v>1.87</v>
      </c>
      <c r="Q34" s="203">
        <v>0.17</v>
      </c>
      <c r="R34" s="203">
        <v>0.32</v>
      </c>
      <c r="S34" s="203">
        <v>0.2</v>
      </c>
      <c r="T34" s="203">
        <v>0</v>
      </c>
      <c r="U34" s="203">
        <v>7.31</v>
      </c>
      <c r="V34" s="203">
        <v>0.8</v>
      </c>
      <c r="W34" s="203">
        <v>0.26</v>
      </c>
      <c r="X34" s="203">
        <v>1.1299999999999999</v>
      </c>
      <c r="Y34" s="203">
        <v>0</v>
      </c>
      <c r="Z34" s="203">
        <v>1.88</v>
      </c>
      <c r="AA34" s="203">
        <v>0.52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27.04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24.67</v>
      </c>
      <c r="L35" s="203">
        <v>31.55</v>
      </c>
      <c r="M35" s="203">
        <v>0</v>
      </c>
      <c r="N35" s="203">
        <v>0.91</v>
      </c>
      <c r="O35" s="203">
        <v>1.51</v>
      </c>
      <c r="P35" s="203">
        <v>1.87</v>
      </c>
      <c r="Q35" s="203">
        <v>4.57</v>
      </c>
      <c r="R35" s="203">
        <v>7.77</v>
      </c>
      <c r="S35" s="203">
        <v>4.7</v>
      </c>
      <c r="T35" s="203">
        <v>0</v>
      </c>
      <c r="U35" s="203">
        <v>7.31</v>
      </c>
      <c r="V35" s="203">
        <v>5.27</v>
      </c>
      <c r="W35" s="203">
        <v>0.26</v>
      </c>
      <c r="X35" s="203">
        <v>1.1299999999999999</v>
      </c>
      <c r="Y35" s="203">
        <v>0</v>
      </c>
      <c r="Z35" s="203">
        <v>33.590000000000003</v>
      </c>
      <c r="AA35" s="203">
        <v>5.35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27.04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24.68</v>
      </c>
      <c r="L36" s="203">
        <v>31.55</v>
      </c>
      <c r="M36" s="203">
        <v>0</v>
      </c>
      <c r="N36" s="203">
        <v>0.91</v>
      </c>
      <c r="O36" s="203">
        <v>1.51</v>
      </c>
      <c r="P36" s="203">
        <v>1.87</v>
      </c>
      <c r="Q36" s="203">
        <v>4.57</v>
      </c>
      <c r="R36" s="203">
        <v>7.77</v>
      </c>
      <c r="S36" s="203">
        <v>4.7</v>
      </c>
      <c r="T36" s="203">
        <v>0</v>
      </c>
      <c r="U36" s="203">
        <v>7.31</v>
      </c>
      <c r="V36" s="203">
        <v>5.27</v>
      </c>
      <c r="W36" s="203">
        <v>0.26</v>
      </c>
      <c r="X36" s="203">
        <v>1.1299999999999999</v>
      </c>
      <c r="Y36" s="203">
        <v>0</v>
      </c>
      <c r="Z36" s="203">
        <v>33.590000000000003</v>
      </c>
      <c r="AA36" s="203">
        <v>5.35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27.04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24.67</v>
      </c>
      <c r="L37" s="203">
        <v>31.55</v>
      </c>
      <c r="M37" s="203">
        <v>0</v>
      </c>
      <c r="N37" s="203">
        <v>0.91</v>
      </c>
      <c r="O37" s="203">
        <v>1.51</v>
      </c>
      <c r="P37" s="203">
        <v>1.87</v>
      </c>
      <c r="Q37" s="203">
        <v>4.57</v>
      </c>
      <c r="R37" s="203">
        <v>7.77</v>
      </c>
      <c r="S37" s="203">
        <v>4.76</v>
      </c>
      <c r="T37" s="203">
        <v>0</v>
      </c>
      <c r="U37" s="203">
        <v>7.31</v>
      </c>
      <c r="V37" s="203">
        <v>5.27</v>
      </c>
      <c r="W37" s="203">
        <v>0.26</v>
      </c>
      <c r="X37" s="203">
        <v>1.1299999999999999</v>
      </c>
      <c r="Y37" s="203">
        <v>0</v>
      </c>
      <c r="Z37" s="203">
        <v>33.590000000000003</v>
      </c>
      <c r="AA37" s="203">
        <v>5.35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27.07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24.68</v>
      </c>
      <c r="L38" s="203">
        <v>31.55</v>
      </c>
      <c r="M38" s="203">
        <v>0</v>
      </c>
      <c r="N38" s="203">
        <v>0.91</v>
      </c>
      <c r="O38" s="203">
        <v>1.51</v>
      </c>
      <c r="P38" s="203">
        <v>1.87</v>
      </c>
      <c r="Q38" s="203">
        <v>4.57</v>
      </c>
      <c r="R38" s="203">
        <v>7.77</v>
      </c>
      <c r="S38" s="203">
        <v>4.76</v>
      </c>
      <c r="T38" s="203">
        <v>0</v>
      </c>
      <c r="U38" s="203">
        <v>7.31</v>
      </c>
      <c r="V38" s="203">
        <v>5.27</v>
      </c>
      <c r="W38" s="203">
        <v>0.26</v>
      </c>
      <c r="X38" s="203">
        <v>1.1299999999999999</v>
      </c>
      <c r="Y38" s="203">
        <v>0</v>
      </c>
      <c r="Z38" s="203">
        <v>33.590000000000003</v>
      </c>
      <c r="AA38" s="203">
        <v>5.35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27.04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27.54</v>
      </c>
      <c r="L39" s="203">
        <v>32.130000000000003</v>
      </c>
      <c r="M39" s="203">
        <v>0</v>
      </c>
      <c r="N39" s="203">
        <v>0.91</v>
      </c>
      <c r="O39" s="203">
        <v>1.51</v>
      </c>
      <c r="P39" s="203">
        <v>1.87</v>
      </c>
      <c r="Q39" s="203">
        <v>4.57</v>
      </c>
      <c r="R39" s="203">
        <v>7.77</v>
      </c>
      <c r="S39" s="203">
        <v>4.76</v>
      </c>
      <c r="T39" s="203">
        <v>0</v>
      </c>
      <c r="U39" s="203">
        <v>7.31</v>
      </c>
      <c r="V39" s="203">
        <v>5.27</v>
      </c>
      <c r="W39" s="203">
        <v>0.26</v>
      </c>
      <c r="X39" s="203">
        <v>1.1299999999999999</v>
      </c>
      <c r="Y39" s="203">
        <v>0</v>
      </c>
      <c r="Z39" s="203">
        <v>33.590000000000003</v>
      </c>
      <c r="AA39" s="203">
        <v>5.35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27.14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27.54</v>
      </c>
      <c r="L40" s="203">
        <v>45.85</v>
      </c>
      <c r="M40" s="203">
        <v>0</v>
      </c>
      <c r="N40" s="203">
        <v>0.91</v>
      </c>
      <c r="O40" s="203">
        <v>1.51</v>
      </c>
      <c r="P40" s="203">
        <v>1.87</v>
      </c>
      <c r="Q40" s="203">
        <v>4.57</v>
      </c>
      <c r="R40" s="203">
        <v>7.77</v>
      </c>
      <c r="S40" s="203">
        <v>4.76</v>
      </c>
      <c r="T40" s="203">
        <v>0</v>
      </c>
      <c r="U40" s="203">
        <v>7.31</v>
      </c>
      <c r="V40" s="203">
        <v>5.27</v>
      </c>
      <c r="W40" s="203">
        <v>0.26</v>
      </c>
      <c r="X40" s="203">
        <v>1.1299999999999999</v>
      </c>
      <c r="Y40" s="203">
        <v>0</v>
      </c>
      <c r="Z40" s="203">
        <v>33.590000000000003</v>
      </c>
      <c r="AA40" s="203">
        <v>5.35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27.14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27.54</v>
      </c>
      <c r="L41" s="203">
        <v>45.85</v>
      </c>
      <c r="M41" s="203">
        <v>0</v>
      </c>
      <c r="N41" s="203">
        <v>0.91</v>
      </c>
      <c r="O41" s="203">
        <v>1.51</v>
      </c>
      <c r="P41" s="203">
        <v>1.87</v>
      </c>
      <c r="Q41" s="203">
        <v>4.57</v>
      </c>
      <c r="R41" s="203">
        <v>7.86</v>
      </c>
      <c r="S41" s="203">
        <v>4.76</v>
      </c>
      <c r="T41" s="203">
        <v>0</v>
      </c>
      <c r="U41" s="203">
        <v>7.31</v>
      </c>
      <c r="V41" s="203">
        <v>5.27</v>
      </c>
      <c r="W41" s="203">
        <v>0.26</v>
      </c>
      <c r="X41" s="203">
        <v>1.1299999999999999</v>
      </c>
      <c r="Y41" s="203">
        <v>0</v>
      </c>
      <c r="Z41" s="203">
        <v>27.32</v>
      </c>
      <c r="AA41" s="203">
        <v>5.63</v>
      </c>
      <c r="AB41" s="203">
        <v>0</v>
      </c>
      <c r="AC41" s="203">
        <v>11.86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27.14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27.54</v>
      </c>
      <c r="L42" s="203">
        <v>45.85</v>
      </c>
      <c r="M42" s="203">
        <v>0</v>
      </c>
      <c r="N42" s="203">
        <v>0.91</v>
      </c>
      <c r="O42" s="203">
        <v>1.51</v>
      </c>
      <c r="P42" s="203">
        <v>1.87</v>
      </c>
      <c r="Q42" s="203">
        <v>4.57</v>
      </c>
      <c r="R42" s="203">
        <v>7.86</v>
      </c>
      <c r="S42" s="203">
        <v>4.76</v>
      </c>
      <c r="T42" s="203">
        <v>0</v>
      </c>
      <c r="U42" s="203">
        <v>7.31</v>
      </c>
      <c r="V42" s="203">
        <v>5.27</v>
      </c>
      <c r="W42" s="203">
        <v>0.26</v>
      </c>
      <c r="X42" s="203">
        <v>1.1299999999999999</v>
      </c>
      <c r="Y42" s="203">
        <v>0</v>
      </c>
      <c r="Z42" s="203">
        <v>27.32</v>
      </c>
      <c r="AA42" s="203">
        <v>5.63</v>
      </c>
      <c r="AB42" s="203">
        <v>0</v>
      </c>
      <c r="AC42" s="203">
        <v>11.86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27.14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27.54</v>
      </c>
      <c r="L43" s="203">
        <v>45.85</v>
      </c>
      <c r="M43" s="203">
        <v>0</v>
      </c>
      <c r="N43" s="203">
        <v>0.91</v>
      </c>
      <c r="O43" s="203">
        <v>1.51</v>
      </c>
      <c r="P43" s="203">
        <v>1.87</v>
      </c>
      <c r="Q43" s="203">
        <v>4.57</v>
      </c>
      <c r="R43" s="203">
        <v>7.86</v>
      </c>
      <c r="S43" s="203">
        <v>4.76</v>
      </c>
      <c r="T43" s="203">
        <v>0</v>
      </c>
      <c r="U43" s="203">
        <v>7.31</v>
      </c>
      <c r="V43" s="203">
        <v>5.27</v>
      </c>
      <c r="W43" s="203">
        <v>0.26</v>
      </c>
      <c r="X43" s="203">
        <v>1.1299999999999999</v>
      </c>
      <c r="Y43" s="203">
        <v>0</v>
      </c>
      <c r="Z43" s="203">
        <v>27.32</v>
      </c>
      <c r="AA43" s="203">
        <v>5.63</v>
      </c>
      <c r="AB43" s="203">
        <v>0</v>
      </c>
      <c r="AC43" s="203">
        <v>12.1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27.54</v>
      </c>
      <c r="L44" s="203">
        <v>45.85</v>
      </c>
      <c r="M44" s="203">
        <v>0</v>
      </c>
      <c r="N44" s="203">
        <v>0.91</v>
      </c>
      <c r="O44" s="203">
        <v>1.51</v>
      </c>
      <c r="P44" s="203">
        <v>1.87</v>
      </c>
      <c r="Q44" s="203">
        <v>4.57</v>
      </c>
      <c r="R44" s="203">
        <v>7.86</v>
      </c>
      <c r="S44" s="203">
        <v>4.76</v>
      </c>
      <c r="T44" s="203">
        <v>0</v>
      </c>
      <c r="U44" s="203">
        <v>7.31</v>
      </c>
      <c r="V44" s="203">
        <v>5.27</v>
      </c>
      <c r="W44" s="203">
        <v>0.26</v>
      </c>
      <c r="X44" s="203">
        <v>1.1299999999999999</v>
      </c>
      <c r="Y44" s="203">
        <v>0</v>
      </c>
      <c r="Z44" s="203">
        <v>27.32</v>
      </c>
      <c r="AA44" s="203">
        <v>5.63</v>
      </c>
      <c r="AB44" s="203">
        <v>0</v>
      </c>
      <c r="AC44" s="203">
        <v>12.1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27.54</v>
      </c>
      <c r="L45" s="203">
        <v>45.85</v>
      </c>
      <c r="M45" s="203">
        <v>0</v>
      </c>
      <c r="N45" s="203">
        <v>0.91</v>
      </c>
      <c r="O45" s="203">
        <v>1.51</v>
      </c>
      <c r="P45" s="203">
        <v>1.87</v>
      </c>
      <c r="Q45" s="203">
        <v>4.57</v>
      </c>
      <c r="R45" s="203">
        <v>7.86</v>
      </c>
      <c r="S45" s="203">
        <v>4.76</v>
      </c>
      <c r="T45" s="203">
        <v>0</v>
      </c>
      <c r="U45" s="203">
        <v>7.31</v>
      </c>
      <c r="V45" s="203">
        <v>5.27</v>
      </c>
      <c r="W45" s="203">
        <v>0.26</v>
      </c>
      <c r="X45" s="203">
        <v>1.1299999999999999</v>
      </c>
      <c r="Y45" s="203">
        <v>0</v>
      </c>
      <c r="Z45" s="203">
        <v>1.69</v>
      </c>
      <c r="AA45" s="203">
        <v>5.63</v>
      </c>
      <c r="AB45" s="203">
        <v>0</v>
      </c>
      <c r="AC45" s="203">
        <v>12.1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27.54</v>
      </c>
      <c r="L46" s="203">
        <v>45.85</v>
      </c>
      <c r="M46" s="203">
        <v>0</v>
      </c>
      <c r="N46" s="203">
        <v>0.91</v>
      </c>
      <c r="O46" s="203">
        <v>1.51</v>
      </c>
      <c r="P46" s="203">
        <v>1.87</v>
      </c>
      <c r="Q46" s="203">
        <v>4.57</v>
      </c>
      <c r="R46" s="203">
        <v>7.86</v>
      </c>
      <c r="S46" s="203">
        <v>4.76</v>
      </c>
      <c r="T46" s="203">
        <v>0</v>
      </c>
      <c r="U46" s="203">
        <v>7.31</v>
      </c>
      <c r="V46" s="203">
        <v>5.27</v>
      </c>
      <c r="W46" s="203">
        <v>0.26</v>
      </c>
      <c r="X46" s="203">
        <v>1.1299999999999999</v>
      </c>
      <c r="Y46" s="203">
        <v>0</v>
      </c>
      <c r="Z46" s="203">
        <v>1.69</v>
      </c>
      <c r="AA46" s="203">
        <v>5.63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27.54</v>
      </c>
      <c r="L47" s="203">
        <v>45.85</v>
      </c>
      <c r="M47" s="203">
        <v>0</v>
      </c>
      <c r="N47" s="203">
        <v>0.91</v>
      </c>
      <c r="O47" s="203">
        <v>1.51</v>
      </c>
      <c r="P47" s="203">
        <v>1.87</v>
      </c>
      <c r="Q47" s="203">
        <v>4.57</v>
      </c>
      <c r="R47" s="203">
        <v>7.86</v>
      </c>
      <c r="S47" s="203">
        <v>4.76</v>
      </c>
      <c r="T47" s="203">
        <v>0</v>
      </c>
      <c r="U47" s="203">
        <v>7.31</v>
      </c>
      <c r="V47" s="203">
        <v>5.27</v>
      </c>
      <c r="W47" s="203">
        <v>0.26</v>
      </c>
      <c r="X47" s="203">
        <v>1.1299999999999999</v>
      </c>
      <c r="Y47" s="203">
        <v>0</v>
      </c>
      <c r="Z47" s="203">
        <v>1.69</v>
      </c>
      <c r="AA47" s="203">
        <v>5.63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27.54</v>
      </c>
      <c r="L48" s="203">
        <v>45.85</v>
      </c>
      <c r="M48" s="203">
        <v>0</v>
      </c>
      <c r="N48" s="203">
        <v>0.91</v>
      </c>
      <c r="O48" s="203">
        <v>1.51</v>
      </c>
      <c r="P48" s="203">
        <v>1.87</v>
      </c>
      <c r="Q48" s="203">
        <v>4.57</v>
      </c>
      <c r="R48" s="203">
        <v>7.76</v>
      </c>
      <c r="S48" s="203">
        <v>4.76</v>
      </c>
      <c r="T48" s="203">
        <v>0</v>
      </c>
      <c r="U48" s="203">
        <v>7.31</v>
      </c>
      <c r="V48" s="203">
        <v>5.27</v>
      </c>
      <c r="W48" s="203">
        <v>0.26</v>
      </c>
      <c r="X48" s="203">
        <v>1.1299999999999999</v>
      </c>
      <c r="Y48" s="203">
        <v>0</v>
      </c>
      <c r="Z48" s="203">
        <v>1.69</v>
      </c>
      <c r="AA48" s="203">
        <v>5.63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27.54</v>
      </c>
      <c r="L49" s="203">
        <v>45.85</v>
      </c>
      <c r="M49" s="203">
        <v>0</v>
      </c>
      <c r="N49" s="203">
        <v>0.91</v>
      </c>
      <c r="O49" s="203">
        <v>1.51</v>
      </c>
      <c r="P49" s="203">
        <v>1.87</v>
      </c>
      <c r="Q49" s="203">
        <v>4.57</v>
      </c>
      <c r="R49" s="203">
        <v>7.76</v>
      </c>
      <c r="S49" s="203">
        <v>4.72</v>
      </c>
      <c r="T49" s="203">
        <v>0</v>
      </c>
      <c r="U49" s="203">
        <v>7.31</v>
      </c>
      <c r="V49" s="203">
        <v>5.27</v>
      </c>
      <c r="W49" s="203">
        <v>0.26</v>
      </c>
      <c r="X49" s="203">
        <v>1.1299999999999999</v>
      </c>
      <c r="Y49" s="203">
        <v>0</v>
      </c>
      <c r="Z49" s="203">
        <v>1.69</v>
      </c>
      <c r="AA49" s="203">
        <v>5.63</v>
      </c>
      <c r="AB49" s="203">
        <v>0</v>
      </c>
      <c r="AC49" s="203">
        <v>0.75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16.829999999999998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27.54</v>
      </c>
      <c r="L50" s="203">
        <v>45.85</v>
      </c>
      <c r="M50" s="203">
        <v>0</v>
      </c>
      <c r="N50" s="203">
        <v>0.91</v>
      </c>
      <c r="O50" s="203">
        <v>1.51</v>
      </c>
      <c r="P50" s="203">
        <v>1.87</v>
      </c>
      <c r="Q50" s="203">
        <v>4.57</v>
      </c>
      <c r="R50" s="203">
        <v>7.76</v>
      </c>
      <c r="S50" s="203">
        <v>4.72</v>
      </c>
      <c r="T50" s="203">
        <v>0</v>
      </c>
      <c r="U50" s="203">
        <v>7.31</v>
      </c>
      <c r="V50" s="203">
        <v>5.27</v>
      </c>
      <c r="W50" s="203">
        <v>0.26</v>
      </c>
      <c r="X50" s="203">
        <v>1.1299999999999999</v>
      </c>
      <c r="Y50" s="203">
        <v>0</v>
      </c>
      <c r="Z50" s="203">
        <v>1.69</v>
      </c>
      <c r="AA50" s="203">
        <v>5.63</v>
      </c>
      <c r="AB50" s="203">
        <v>0</v>
      </c>
      <c r="AC50" s="203">
        <v>0.75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16.18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27.54</v>
      </c>
      <c r="L51" s="203">
        <v>36.15</v>
      </c>
      <c r="M51" s="203">
        <v>0</v>
      </c>
      <c r="N51" s="203">
        <v>0.91</v>
      </c>
      <c r="O51" s="203">
        <v>1.51</v>
      </c>
      <c r="P51" s="203">
        <v>1.87</v>
      </c>
      <c r="Q51" s="203">
        <v>3.6</v>
      </c>
      <c r="R51" s="203">
        <v>7.37</v>
      </c>
      <c r="S51" s="203">
        <v>4.71</v>
      </c>
      <c r="T51" s="203">
        <v>0</v>
      </c>
      <c r="U51" s="203">
        <v>7.31</v>
      </c>
      <c r="V51" s="203">
        <v>0.8</v>
      </c>
      <c r="W51" s="203">
        <v>0.26</v>
      </c>
      <c r="X51" s="203">
        <v>1.1299999999999999</v>
      </c>
      <c r="Y51" s="203">
        <v>0</v>
      </c>
      <c r="Z51" s="203">
        <v>1.69</v>
      </c>
      <c r="AA51" s="203">
        <v>0.52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27.54</v>
      </c>
      <c r="L52" s="203">
        <v>36.15</v>
      </c>
      <c r="M52" s="203">
        <v>0</v>
      </c>
      <c r="N52" s="203">
        <v>0.91</v>
      </c>
      <c r="O52" s="203">
        <v>1.51</v>
      </c>
      <c r="P52" s="203">
        <v>1.87</v>
      </c>
      <c r="Q52" s="203">
        <v>3.6</v>
      </c>
      <c r="R52" s="203">
        <v>7.37</v>
      </c>
      <c r="S52" s="203">
        <v>4.71</v>
      </c>
      <c r="T52" s="203">
        <v>0</v>
      </c>
      <c r="U52" s="203">
        <v>7.31</v>
      </c>
      <c r="V52" s="203">
        <v>0.8</v>
      </c>
      <c r="W52" s="203">
        <v>0.26</v>
      </c>
      <c r="X52" s="203">
        <v>1.1299999999999999</v>
      </c>
      <c r="Y52" s="203">
        <v>0</v>
      </c>
      <c r="Z52" s="203">
        <v>1.69</v>
      </c>
      <c r="AA52" s="203">
        <v>0.52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27.54</v>
      </c>
      <c r="L53" s="203">
        <v>36.15</v>
      </c>
      <c r="M53" s="203">
        <v>0</v>
      </c>
      <c r="N53" s="203">
        <v>0.91</v>
      </c>
      <c r="O53" s="203">
        <v>1.51</v>
      </c>
      <c r="P53" s="203">
        <v>1.87</v>
      </c>
      <c r="Q53" s="203">
        <v>3.6</v>
      </c>
      <c r="R53" s="203">
        <v>7.37</v>
      </c>
      <c r="S53" s="203">
        <v>4.72</v>
      </c>
      <c r="T53" s="203">
        <v>0</v>
      </c>
      <c r="U53" s="203">
        <v>7.31</v>
      </c>
      <c r="V53" s="203">
        <v>0.8</v>
      </c>
      <c r="W53" s="203">
        <v>0.26</v>
      </c>
      <c r="X53" s="203">
        <v>1.1299999999999999</v>
      </c>
      <c r="Y53" s="203">
        <v>0</v>
      </c>
      <c r="Z53" s="203">
        <v>1.69</v>
      </c>
      <c r="AA53" s="203">
        <v>0.52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27.54</v>
      </c>
      <c r="L54" s="203">
        <v>36.15</v>
      </c>
      <c r="M54" s="203">
        <v>0</v>
      </c>
      <c r="N54" s="203">
        <v>0.91</v>
      </c>
      <c r="O54" s="203">
        <v>1.51</v>
      </c>
      <c r="P54" s="203">
        <v>1.87</v>
      </c>
      <c r="Q54" s="203">
        <v>3.6</v>
      </c>
      <c r="R54" s="203">
        <v>7.37</v>
      </c>
      <c r="S54" s="203">
        <v>4.72</v>
      </c>
      <c r="T54" s="203">
        <v>0</v>
      </c>
      <c r="U54" s="203">
        <v>7.31</v>
      </c>
      <c r="V54" s="203">
        <v>0.8</v>
      </c>
      <c r="W54" s="203">
        <v>0.26</v>
      </c>
      <c r="X54" s="203">
        <v>1.1299999999999999</v>
      </c>
      <c r="Y54" s="203">
        <v>0</v>
      </c>
      <c r="Z54" s="203">
        <v>1.69</v>
      </c>
      <c r="AA54" s="203">
        <v>0.52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27.54</v>
      </c>
      <c r="L55" s="203">
        <v>36.15</v>
      </c>
      <c r="M55" s="203">
        <v>0</v>
      </c>
      <c r="N55" s="203">
        <v>0.91</v>
      </c>
      <c r="O55" s="203">
        <v>1.51</v>
      </c>
      <c r="P55" s="203">
        <v>1.87</v>
      </c>
      <c r="Q55" s="203">
        <v>3.6</v>
      </c>
      <c r="R55" s="203">
        <v>7.37</v>
      </c>
      <c r="S55" s="203">
        <v>4.71</v>
      </c>
      <c r="T55" s="203">
        <v>0</v>
      </c>
      <c r="U55" s="203">
        <v>7.31</v>
      </c>
      <c r="V55" s="203">
        <v>0.8</v>
      </c>
      <c r="W55" s="203">
        <v>0.26</v>
      </c>
      <c r="X55" s="203">
        <v>1.1299999999999999</v>
      </c>
      <c r="Y55" s="203">
        <v>0</v>
      </c>
      <c r="Z55" s="203">
        <v>1.69</v>
      </c>
      <c r="AA55" s="203">
        <v>0.52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27.31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27.54</v>
      </c>
      <c r="L56" s="203">
        <v>36.15</v>
      </c>
      <c r="M56" s="203">
        <v>0</v>
      </c>
      <c r="N56" s="203">
        <v>0.91</v>
      </c>
      <c r="O56" s="203">
        <v>1.51</v>
      </c>
      <c r="P56" s="203">
        <v>1.87</v>
      </c>
      <c r="Q56" s="203">
        <v>3.6</v>
      </c>
      <c r="R56" s="203">
        <v>7.37</v>
      </c>
      <c r="S56" s="203">
        <v>4.71</v>
      </c>
      <c r="T56" s="203">
        <v>0</v>
      </c>
      <c r="U56" s="203">
        <v>7.31</v>
      </c>
      <c r="V56" s="203">
        <v>0.8</v>
      </c>
      <c r="W56" s="203">
        <v>0.26</v>
      </c>
      <c r="X56" s="203">
        <v>1.1299999999999999</v>
      </c>
      <c r="Y56" s="203">
        <v>0</v>
      </c>
      <c r="Z56" s="203">
        <v>1.69</v>
      </c>
      <c r="AA56" s="203">
        <v>0.52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1.55</v>
      </c>
      <c r="L57" s="203">
        <v>36.15</v>
      </c>
      <c r="M57" s="203">
        <v>0</v>
      </c>
      <c r="N57" s="203">
        <v>0.91</v>
      </c>
      <c r="O57" s="203">
        <v>1.51</v>
      </c>
      <c r="P57" s="203">
        <v>1.87</v>
      </c>
      <c r="Q57" s="203">
        <v>3.6</v>
      </c>
      <c r="R57" s="203">
        <v>7.86</v>
      </c>
      <c r="S57" s="203">
        <v>4.76</v>
      </c>
      <c r="T57" s="203">
        <v>0</v>
      </c>
      <c r="U57" s="203">
        <v>7.31</v>
      </c>
      <c r="V57" s="203">
        <v>0.8</v>
      </c>
      <c r="W57" s="203">
        <v>0.26</v>
      </c>
      <c r="X57" s="203">
        <v>1.1299999999999999</v>
      </c>
      <c r="Y57" s="203">
        <v>0</v>
      </c>
      <c r="Z57" s="203">
        <v>1.69</v>
      </c>
      <c r="AA57" s="203">
        <v>0.52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1.55</v>
      </c>
      <c r="L58" s="203">
        <v>21.6</v>
      </c>
      <c r="M58" s="203">
        <v>0</v>
      </c>
      <c r="N58" s="203">
        <v>0.91</v>
      </c>
      <c r="O58" s="203">
        <v>1.51</v>
      </c>
      <c r="P58" s="203">
        <v>1.87</v>
      </c>
      <c r="Q58" s="203">
        <v>3.6</v>
      </c>
      <c r="R58" s="203">
        <v>7.86</v>
      </c>
      <c r="S58" s="203">
        <v>4.76</v>
      </c>
      <c r="T58" s="203">
        <v>0</v>
      </c>
      <c r="U58" s="203">
        <v>7.31</v>
      </c>
      <c r="V58" s="203">
        <v>0.8</v>
      </c>
      <c r="W58" s="203">
        <v>0.26</v>
      </c>
      <c r="X58" s="203">
        <v>1.1299999999999999</v>
      </c>
      <c r="Y58" s="203">
        <v>0</v>
      </c>
      <c r="Z58" s="203">
        <v>1.69</v>
      </c>
      <c r="AA58" s="203">
        <v>0.52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1.55</v>
      </c>
      <c r="L59" s="203">
        <v>21.6</v>
      </c>
      <c r="M59" s="203">
        <v>0</v>
      </c>
      <c r="N59" s="203">
        <v>0.91</v>
      </c>
      <c r="O59" s="203">
        <v>1.51</v>
      </c>
      <c r="P59" s="203">
        <v>1.87</v>
      </c>
      <c r="Q59" s="203">
        <v>0.17</v>
      </c>
      <c r="R59" s="203">
        <v>0.32</v>
      </c>
      <c r="S59" s="203">
        <v>0.2</v>
      </c>
      <c r="T59" s="203">
        <v>0</v>
      </c>
      <c r="U59" s="203">
        <v>7.31</v>
      </c>
      <c r="V59" s="203">
        <v>0.8</v>
      </c>
      <c r="W59" s="203">
        <v>0.26</v>
      </c>
      <c r="X59" s="203">
        <v>1.1299999999999999</v>
      </c>
      <c r="Y59" s="203">
        <v>0</v>
      </c>
      <c r="Z59" s="203">
        <v>1.69</v>
      </c>
      <c r="AA59" s="203">
        <v>0.52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1.55</v>
      </c>
      <c r="L60" s="203">
        <v>1.96</v>
      </c>
      <c r="M60" s="203">
        <v>0</v>
      </c>
      <c r="N60" s="203">
        <v>0.91</v>
      </c>
      <c r="O60" s="203">
        <v>1.51</v>
      </c>
      <c r="P60" s="203">
        <v>1.87</v>
      </c>
      <c r="Q60" s="203">
        <v>0.17</v>
      </c>
      <c r="R60" s="203">
        <v>0.32</v>
      </c>
      <c r="S60" s="203">
        <v>0.2</v>
      </c>
      <c r="T60" s="203">
        <v>0</v>
      </c>
      <c r="U60" s="203">
        <v>7.31</v>
      </c>
      <c r="V60" s="203">
        <v>0.8</v>
      </c>
      <c r="W60" s="203">
        <v>0.26</v>
      </c>
      <c r="X60" s="203">
        <v>1.1299999999999999</v>
      </c>
      <c r="Y60" s="203">
        <v>0</v>
      </c>
      <c r="Z60" s="203">
        <v>1.69</v>
      </c>
      <c r="AA60" s="203">
        <v>0.52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1.55</v>
      </c>
      <c r="L61" s="203">
        <v>1.96</v>
      </c>
      <c r="M61" s="203">
        <v>0</v>
      </c>
      <c r="N61" s="203">
        <v>0.91</v>
      </c>
      <c r="O61" s="203">
        <v>1.51</v>
      </c>
      <c r="P61" s="203">
        <v>1.87</v>
      </c>
      <c r="Q61" s="203">
        <v>0.17</v>
      </c>
      <c r="R61" s="203">
        <v>0.32</v>
      </c>
      <c r="S61" s="203">
        <v>0.2</v>
      </c>
      <c r="T61" s="203">
        <v>0</v>
      </c>
      <c r="U61" s="203">
        <v>7.31</v>
      </c>
      <c r="V61" s="203">
        <v>0.8</v>
      </c>
      <c r="W61" s="203">
        <v>0.26</v>
      </c>
      <c r="X61" s="203">
        <v>1.1299999999999999</v>
      </c>
      <c r="Y61" s="203">
        <v>0</v>
      </c>
      <c r="Z61" s="203">
        <v>1.69</v>
      </c>
      <c r="AA61" s="203">
        <v>0.52</v>
      </c>
      <c r="AB61" s="203">
        <v>0</v>
      </c>
      <c r="AC61" s="203">
        <v>2.97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19.41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1.55</v>
      </c>
      <c r="L62" s="203">
        <v>1.96</v>
      </c>
      <c r="M62" s="203">
        <v>0</v>
      </c>
      <c r="N62" s="203">
        <v>0.91</v>
      </c>
      <c r="O62" s="203">
        <v>1.51</v>
      </c>
      <c r="P62" s="203">
        <v>1.87</v>
      </c>
      <c r="Q62" s="203">
        <v>0.17</v>
      </c>
      <c r="R62" s="203">
        <v>0.32</v>
      </c>
      <c r="S62" s="203">
        <v>0.2</v>
      </c>
      <c r="T62" s="203">
        <v>0</v>
      </c>
      <c r="U62" s="203">
        <v>7.31</v>
      </c>
      <c r="V62" s="203">
        <v>0.8</v>
      </c>
      <c r="W62" s="203">
        <v>0.26</v>
      </c>
      <c r="X62" s="203">
        <v>1.1299999999999999</v>
      </c>
      <c r="Y62" s="203">
        <v>0</v>
      </c>
      <c r="Z62" s="203">
        <v>1.69</v>
      </c>
      <c r="AA62" s="203">
        <v>0.52</v>
      </c>
      <c r="AB62" s="203">
        <v>0</v>
      </c>
      <c r="AC62" s="203">
        <v>2.97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18.809999999999999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1.55</v>
      </c>
      <c r="L63" s="203">
        <v>1.96</v>
      </c>
      <c r="M63" s="203">
        <v>0</v>
      </c>
      <c r="N63" s="203">
        <v>0.91</v>
      </c>
      <c r="O63" s="203">
        <v>1.51</v>
      </c>
      <c r="P63" s="203">
        <v>1.87</v>
      </c>
      <c r="Q63" s="203">
        <v>0.17</v>
      </c>
      <c r="R63" s="203">
        <v>0.32</v>
      </c>
      <c r="S63" s="203">
        <v>0.2</v>
      </c>
      <c r="T63" s="203">
        <v>0</v>
      </c>
      <c r="U63" s="203">
        <v>7.31</v>
      </c>
      <c r="V63" s="203">
        <v>0.8</v>
      </c>
      <c r="W63" s="203">
        <v>0.26</v>
      </c>
      <c r="X63" s="203">
        <v>1.1299999999999999</v>
      </c>
      <c r="Y63" s="203">
        <v>0</v>
      </c>
      <c r="Z63" s="203">
        <v>1.69</v>
      </c>
      <c r="AA63" s="203">
        <v>0.52</v>
      </c>
      <c r="AB63" s="203">
        <v>0</v>
      </c>
      <c r="AC63" s="203">
        <v>2.97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18.809999999999999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1.55</v>
      </c>
      <c r="L64" s="203">
        <v>1.96</v>
      </c>
      <c r="M64" s="203">
        <v>0</v>
      </c>
      <c r="N64" s="203">
        <v>0.91</v>
      </c>
      <c r="O64" s="203">
        <v>1.51</v>
      </c>
      <c r="P64" s="203">
        <v>1.87</v>
      </c>
      <c r="Q64" s="203">
        <v>0.17</v>
      </c>
      <c r="R64" s="203">
        <v>0.32</v>
      </c>
      <c r="S64" s="203">
        <v>0.2</v>
      </c>
      <c r="T64" s="203">
        <v>0</v>
      </c>
      <c r="U64" s="203">
        <v>7.31</v>
      </c>
      <c r="V64" s="203">
        <v>0.8</v>
      </c>
      <c r="W64" s="203">
        <v>0.26</v>
      </c>
      <c r="X64" s="203">
        <v>1.1299999999999999</v>
      </c>
      <c r="Y64" s="203">
        <v>0</v>
      </c>
      <c r="Z64" s="203">
        <v>1.69</v>
      </c>
      <c r="AA64" s="203">
        <v>0.52</v>
      </c>
      <c r="AB64" s="203">
        <v>0</v>
      </c>
      <c r="AC64" s="203">
        <v>2.97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18.809999999999999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1.55</v>
      </c>
      <c r="L65" s="203">
        <v>1.96</v>
      </c>
      <c r="M65" s="203">
        <v>0</v>
      </c>
      <c r="N65" s="203">
        <v>0.91</v>
      </c>
      <c r="O65" s="203">
        <v>1.51</v>
      </c>
      <c r="P65" s="203">
        <v>1.87</v>
      </c>
      <c r="Q65" s="203">
        <v>0.17</v>
      </c>
      <c r="R65" s="203">
        <v>0.32</v>
      </c>
      <c r="S65" s="203">
        <v>0.2</v>
      </c>
      <c r="T65" s="203">
        <v>0</v>
      </c>
      <c r="U65" s="203">
        <v>7.31</v>
      </c>
      <c r="V65" s="203">
        <v>0.8</v>
      </c>
      <c r="W65" s="203">
        <v>0.26</v>
      </c>
      <c r="X65" s="203">
        <v>1.1299999999999999</v>
      </c>
      <c r="Y65" s="203">
        <v>0</v>
      </c>
      <c r="Z65" s="203">
        <v>1.69</v>
      </c>
      <c r="AA65" s="203">
        <v>0.52</v>
      </c>
      <c r="AB65" s="203">
        <v>0</v>
      </c>
      <c r="AC65" s="203">
        <v>2.97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18.809999999999999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1.55</v>
      </c>
      <c r="L66" s="203">
        <v>1.96</v>
      </c>
      <c r="M66" s="203">
        <v>0</v>
      </c>
      <c r="N66" s="203">
        <v>0.91</v>
      </c>
      <c r="O66" s="203">
        <v>1.51</v>
      </c>
      <c r="P66" s="203">
        <v>1.87</v>
      </c>
      <c r="Q66" s="203">
        <v>0.17</v>
      </c>
      <c r="R66" s="203">
        <v>0.32</v>
      </c>
      <c r="S66" s="203">
        <v>0.2</v>
      </c>
      <c r="T66" s="203">
        <v>0</v>
      </c>
      <c r="U66" s="203">
        <v>7.31</v>
      </c>
      <c r="V66" s="203">
        <v>0.8</v>
      </c>
      <c r="W66" s="203">
        <v>0.26</v>
      </c>
      <c r="X66" s="203">
        <v>1.1299999999999999</v>
      </c>
      <c r="Y66" s="203">
        <v>0</v>
      </c>
      <c r="Z66" s="203">
        <v>1.69</v>
      </c>
      <c r="AA66" s="203">
        <v>0.52</v>
      </c>
      <c r="AB66" s="203">
        <v>0</v>
      </c>
      <c r="AC66" s="203">
        <v>2.97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18.809999999999999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1.55</v>
      </c>
      <c r="L67" s="203">
        <v>1.96</v>
      </c>
      <c r="M67" s="203">
        <v>0</v>
      </c>
      <c r="N67" s="203">
        <v>0.91</v>
      </c>
      <c r="O67" s="203">
        <v>1.51</v>
      </c>
      <c r="P67" s="203">
        <v>1.87</v>
      </c>
      <c r="Q67" s="203">
        <v>0.17</v>
      </c>
      <c r="R67" s="203">
        <v>0.32</v>
      </c>
      <c r="S67" s="203">
        <v>0.2</v>
      </c>
      <c r="T67" s="203">
        <v>0</v>
      </c>
      <c r="U67" s="203">
        <v>7.31</v>
      </c>
      <c r="V67" s="203">
        <v>0.8</v>
      </c>
      <c r="W67" s="203">
        <v>0.26</v>
      </c>
      <c r="X67" s="203">
        <v>1.1299999999999999</v>
      </c>
      <c r="Y67" s="203">
        <v>0</v>
      </c>
      <c r="Z67" s="203">
        <v>1.69</v>
      </c>
      <c r="AA67" s="203">
        <v>0.52</v>
      </c>
      <c r="AB67" s="203">
        <v>0</v>
      </c>
      <c r="AC67" s="203">
        <v>2.97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19.41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1.55</v>
      </c>
      <c r="L68" s="203">
        <v>1.96</v>
      </c>
      <c r="M68" s="203">
        <v>0</v>
      </c>
      <c r="N68" s="203">
        <v>0.91</v>
      </c>
      <c r="O68" s="203">
        <v>1.51</v>
      </c>
      <c r="P68" s="203">
        <v>1.87</v>
      </c>
      <c r="Q68" s="203">
        <v>0.17</v>
      </c>
      <c r="R68" s="203">
        <v>0.32</v>
      </c>
      <c r="S68" s="203">
        <v>0.2</v>
      </c>
      <c r="T68" s="203">
        <v>0</v>
      </c>
      <c r="U68" s="203">
        <v>7.31</v>
      </c>
      <c r="V68" s="203">
        <v>0.8</v>
      </c>
      <c r="W68" s="203">
        <v>0.26</v>
      </c>
      <c r="X68" s="203">
        <v>1.1299999999999999</v>
      </c>
      <c r="Y68" s="203">
        <v>0</v>
      </c>
      <c r="Z68" s="203">
        <v>1.69</v>
      </c>
      <c r="AA68" s="203">
        <v>0.52</v>
      </c>
      <c r="AB68" s="203">
        <v>0</v>
      </c>
      <c r="AC68" s="203">
        <v>2.97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18.809999999999999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1.55</v>
      </c>
      <c r="L69" s="203">
        <v>1.96</v>
      </c>
      <c r="M69" s="203">
        <v>0</v>
      </c>
      <c r="N69" s="203">
        <v>0.91</v>
      </c>
      <c r="O69" s="203">
        <v>1.51</v>
      </c>
      <c r="P69" s="203">
        <v>1.87</v>
      </c>
      <c r="Q69" s="203">
        <v>0.17</v>
      </c>
      <c r="R69" s="203">
        <v>0.32</v>
      </c>
      <c r="S69" s="203">
        <v>0.2</v>
      </c>
      <c r="T69" s="203">
        <v>0</v>
      </c>
      <c r="U69" s="203">
        <v>7.31</v>
      </c>
      <c r="V69" s="203">
        <v>0.8</v>
      </c>
      <c r="W69" s="203">
        <v>0.26</v>
      </c>
      <c r="X69" s="203">
        <v>1.1299999999999999</v>
      </c>
      <c r="Y69" s="203">
        <v>0</v>
      </c>
      <c r="Z69" s="203">
        <v>1.69</v>
      </c>
      <c r="AA69" s="203">
        <v>0.52</v>
      </c>
      <c r="AB69" s="203">
        <v>0</v>
      </c>
      <c r="AC69" s="203">
        <v>2.97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18.809999999999999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1.55</v>
      </c>
      <c r="L70" s="203">
        <v>1.96</v>
      </c>
      <c r="M70" s="203">
        <v>0</v>
      </c>
      <c r="N70" s="203">
        <v>0.91</v>
      </c>
      <c r="O70" s="203">
        <v>1.51</v>
      </c>
      <c r="P70" s="203">
        <v>1.87</v>
      </c>
      <c r="Q70" s="203">
        <v>0.17</v>
      </c>
      <c r="R70" s="203">
        <v>0.32</v>
      </c>
      <c r="S70" s="203">
        <v>0.2</v>
      </c>
      <c r="T70" s="203">
        <v>0</v>
      </c>
      <c r="U70" s="203">
        <v>7.31</v>
      </c>
      <c r="V70" s="203">
        <v>0.8</v>
      </c>
      <c r="W70" s="203">
        <v>0.26</v>
      </c>
      <c r="X70" s="203">
        <v>1.1299999999999999</v>
      </c>
      <c r="Y70" s="203">
        <v>0</v>
      </c>
      <c r="Z70" s="203">
        <v>1.69</v>
      </c>
      <c r="AA70" s="203">
        <v>0.52</v>
      </c>
      <c r="AB70" s="203">
        <v>0</v>
      </c>
      <c r="AC70" s="203">
        <v>2.97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18.809999999999999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8.8000000000000007</v>
      </c>
      <c r="D71" s="203">
        <v>2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1.55</v>
      </c>
      <c r="L71" s="203">
        <v>1.96</v>
      </c>
      <c r="M71" s="203">
        <v>0</v>
      </c>
      <c r="N71" s="203">
        <v>0.91</v>
      </c>
      <c r="O71" s="203">
        <v>1.51</v>
      </c>
      <c r="P71" s="203">
        <v>1.87</v>
      </c>
      <c r="Q71" s="203">
        <v>0.17</v>
      </c>
      <c r="R71" s="203">
        <v>0.32</v>
      </c>
      <c r="S71" s="203">
        <v>0.2</v>
      </c>
      <c r="T71" s="203">
        <v>0</v>
      </c>
      <c r="U71" s="203">
        <v>7.31</v>
      </c>
      <c r="V71" s="203">
        <v>0.8</v>
      </c>
      <c r="W71" s="203">
        <v>0.26</v>
      </c>
      <c r="X71" s="203">
        <v>1.1299999999999999</v>
      </c>
      <c r="Y71" s="203">
        <v>0</v>
      </c>
      <c r="Z71" s="203">
        <v>1.69</v>
      </c>
      <c r="AA71" s="203">
        <v>0.52</v>
      </c>
      <c r="AB71" s="203">
        <v>0</v>
      </c>
      <c r="AC71" s="203">
        <v>2.97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18.809999999999999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8.8000000000000007</v>
      </c>
      <c r="D72" s="203">
        <v>2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0.42</v>
      </c>
      <c r="K72" s="203">
        <v>1.55</v>
      </c>
      <c r="L72" s="203">
        <v>1.96</v>
      </c>
      <c r="M72" s="203">
        <v>0</v>
      </c>
      <c r="N72" s="203">
        <v>0.91</v>
      </c>
      <c r="O72" s="203">
        <v>1.51</v>
      </c>
      <c r="P72" s="203">
        <v>1.87</v>
      </c>
      <c r="Q72" s="203">
        <v>0.17</v>
      </c>
      <c r="R72" s="203">
        <v>0.32</v>
      </c>
      <c r="S72" s="203">
        <v>0.2</v>
      </c>
      <c r="T72" s="203">
        <v>0</v>
      </c>
      <c r="U72" s="203">
        <v>7.31</v>
      </c>
      <c r="V72" s="203">
        <v>0.8</v>
      </c>
      <c r="W72" s="203">
        <v>0.26</v>
      </c>
      <c r="X72" s="203">
        <v>1.1299999999999999</v>
      </c>
      <c r="Y72" s="203">
        <v>0</v>
      </c>
      <c r="Z72" s="203">
        <v>1.69</v>
      </c>
      <c r="AA72" s="203">
        <v>0.52</v>
      </c>
      <c r="AB72" s="203">
        <v>0</v>
      </c>
      <c r="AC72" s="203">
        <v>2.97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18.809999999999999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8.8000000000000007</v>
      </c>
      <c r="D73" s="203">
        <v>2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0.42</v>
      </c>
      <c r="K73" s="203">
        <v>1.55</v>
      </c>
      <c r="L73" s="203">
        <v>1.96</v>
      </c>
      <c r="M73" s="203">
        <v>0</v>
      </c>
      <c r="N73" s="203">
        <v>0.91</v>
      </c>
      <c r="O73" s="203">
        <v>1.51</v>
      </c>
      <c r="P73" s="203">
        <v>1.87</v>
      </c>
      <c r="Q73" s="203">
        <v>0.17</v>
      </c>
      <c r="R73" s="203">
        <v>0.32</v>
      </c>
      <c r="S73" s="203">
        <v>0.2</v>
      </c>
      <c r="T73" s="203">
        <v>0</v>
      </c>
      <c r="U73" s="203">
        <v>7.31</v>
      </c>
      <c r="V73" s="203">
        <v>0.8</v>
      </c>
      <c r="W73" s="203">
        <v>0.26</v>
      </c>
      <c r="X73" s="203">
        <v>1.1299999999999999</v>
      </c>
      <c r="Y73" s="203">
        <v>0</v>
      </c>
      <c r="Z73" s="203">
        <v>1.69</v>
      </c>
      <c r="AA73" s="203">
        <v>0.52</v>
      </c>
      <c r="AB73" s="203">
        <v>0</v>
      </c>
      <c r="AC73" s="203">
        <v>2.97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19.41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8.8000000000000007</v>
      </c>
      <c r="D74" s="203">
        <v>2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0.42</v>
      </c>
      <c r="K74" s="203">
        <v>1.55</v>
      </c>
      <c r="L74" s="203">
        <v>1.96</v>
      </c>
      <c r="M74" s="203">
        <v>0</v>
      </c>
      <c r="N74" s="203">
        <v>0.91</v>
      </c>
      <c r="O74" s="203">
        <v>1.51</v>
      </c>
      <c r="P74" s="203">
        <v>1.87</v>
      </c>
      <c r="Q74" s="203">
        <v>0.17</v>
      </c>
      <c r="R74" s="203">
        <v>0.32</v>
      </c>
      <c r="S74" s="203">
        <v>0.2</v>
      </c>
      <c r="T74" s="203">
        <v>0</v>
      </c>
      <c r="U74" s="203">
        <v>7.31</v>
      </c>
      <c r="V74" s="203">
        <v>0.8</v>
      </c>
      <c r="W74" s="203">
        <v>0.26</v>
      </c>
      <c r="X74" s="203">
        <v>1.1299999999999999</v>
      </c>
      <c r="Y74" s="203">
        <v>0</v>
      </c>
      <c r="Z74" s="203">
        <v>1.69</v>
      </c>
      <c r="AA74" s="203">
        <v>0.52</v>
      </c>
      <c r="AB74" s="203">
        <v>0</v>
      </c>
      <c r="AC74" s="203">
        <v>2.97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18.809999999999999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8.8000000000000007</v>
      </c>
      <c r="D75" s="203">
        <v>2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0.42</v>
      </c>
      <c r="K75" s="203">
        <v>1.55</v>
      </c>
      <c r="L75" s="203">
        <v>1.96</v>
      </c>
      <c r="M75" s="203">
        <v>0</v>
      </c>
      <c r="N75" s="203">
        <v>0.91</v>
      </c>
      <c r="O75" s="203">
        <v>1.51</v>
      </c>
      <c r="P75" s="203">
        <v>1.87</v>
      </c>
      <c r="Q75" s="203">
        <v>0.17</v>
      </c>
      <c r="R75" s="203">
        <v>0.32</v>
      </c>
      <c r="S75" s="203">
        <v>0.2</v>
      </c>
      <c r="T75" s="203">
        <v>0</v>
      </c>
      <c r="U75" s="203">
        <v>7.31</v>
      </c>
      <c r="V75" s="203">
        <v>0.8</v>
      </c>
      <c r="W75" s="203">
        <v>0.26</v>
      </c>
      <c r="X75" s="203">
        <v>1.1299999999999999</v>
      </c>
      <c r="Y75" s="203">
        <v>0</v>
      </c>
      <c r="Z75" s="203">
        <v>1.69</v>
      </c>
      <c r="AA75" s="203">
        <v>0.52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8.8000000000000007</v>
      </c>
      <c r="D76" s="203">
        <v>2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0.42</v>
      </c>
      <c r="K76" s="203">
        <v>1.55</v>
      </c>
      <c r="L76" s="203">
        <v>1.96</v>
      </c>
      <c r="M76" s="203">
        <v>0</v>
      </c>
      <c r="N76" s="203">
        <v>0.91</v>
      </c>
      <c r="O76" s="203">
        <v>1.51</v>
      </c>
      <c r="P76" s="203">
        <v>1.87</v>
      </c>
      <c r="Q76" s="203">
        <v>0.17</v>
      </c>
      <c r="R76" s="203">
        <v>0.32</v>
      </c>
      <c r="S76" s="203">
        <v>0.2</v>
      </c>
      <c r="T76" s="203">
        <v>0</v>
      </c>
      <c r="U76" s="203">
        <v>7.31</v>
      </c>
      <c r="V76" s="203">
        <v>0.8</v>
      </c>
      <c r="W76" s="203">
        <v>0.26</v>
      </c>
      <c r="X76" s="203">
        <v>1.1299999999999999</v>
      </c>
      <c r="Y76" s="203">
        <v>0</v>
      </c>
      <c r="Z76" s="203">
        <v>1.69</v>
      </c>
      <c r="AA76" s="203">
        <v>0.52</v>
      </c>
      <c r="AB76" s="203">
        <v>0</v>
      </c>
      <c r="AC76" s="203">
        <v>1.29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16.18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8.8000000000000007</v>
      </c>
      <c r="D77" s="203">
        <v>2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0.42</v>
      </c>
      <c r="K77" s="203">
        <v>1.55</v>
      </c>
      <c r="L77" s="203">
        <v>1.96</v>
      </c>
      <c r="M77" s="203">
        <v>0</v>
      </c>
      <c r="N77" s="203">
        <v>0.91</v>
      </c>
      <c r="O77" s="203">
        <v>1.51</v>
      </c>
      <c r="P77" s="203">
        <v>1.87</v>
      </c>
      <c r="Q77" s="203">
        <v>0.17</v>
      </c>
      <c r="R77" s="203">
        <v>0.32</v>
      </c>
      <c r="S77" s="203">
        <v>0.2</v>
      </c>
      <c r="T77" s="203">
        <v>0</v>
      </c>
      <c r="U77" s="203">
        <v>7.31</v>
      </c>
      <c r="V77" s="203">
        <v>0.8</v>
      </c>
      <c r="W77" s="203">
        <v>0.26</v>
      </c>
      <c r="X77" s="203">
        <v>1.1299999999999999</v>
      </c>
      <c r="Y77" s="203">
        <v>0</v>
      </c>
      <c r="Z77" s="203">
        <v>1.69</v>
      </c>
      <c r="AA77" s="203">
        <v>0.52</v>
      </c>
      <c r="AB77" s="203">
        <v>0</v>
      </c>
      <c r="AC77" s="203">
        <v>1.29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16.18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8.8000000000000007</v>
      </c>
      <c r="D78" s="203">
        <v>2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0.42</v>
      </c>
      <c r="K78" s="203">
        <v>1.55</v>
      </c>
      <c r="L78" s="203">
        <v>1.96</v>
      </c>
      <c r="M78" s="203">
        <v>0</v>
      </c>
      <c r="N78" s="203">
        <v>0.91</v>
      </c>
      <c r="O78" s="203">
        <v>1.51</v>
      </c>
      <c r="P78" s="203">
        <v>1.87</v>
      </c>
      <c r="Q78" s="203">
        <v>0.17</v>
      </c>
      <c r="R78" s="203">
        <v>0.32</v>
      </c>
      <c r="S78" s="203">
        <v>0.2</v>
      </c>
      <c r="T78" s="203">
        <v>0</v>
      </c>
      <c r="U78" s="203">
        <v>7.31</v>
      </c>
      <c r="V78" s="203">
        <v>0.8</v>
      </c>
      <c r="W78" s="203">
        <v>0.26</v>
      </c>
      <c r="X78" s="203">
        <v>1.1299999999999999</v>
      </c>
      <c r="Y78" s="203">
        <v>0</v>
      </c>
      <c r="Z78" s="203">
        <v>1.69</v>
      </c>
      <c r="AA78" s="203">
        <v>0.52</v>
      </c>
      <c r="AB78" s="203">
        <v>0</v>
      </c>
      <c r="AC78" s="203">
        <v>0.75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16.18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8.8000000000000007</v>
      </c>
      <c r="D79" s="203">
        <v>2</v>
      </c>
      <c r="E79" s="203">
        <v>0</v>
      </c>
      <c r="F79" s="203">
        <v>12.14</v>
      </c>
      <c r="G79" s="203">
        <v>5.52</v>
      </c>
      <c r="H79" s="203">
        <v>0</v>
      </c>
      <c r="I79" s="203">
        <v>14.89</v>
      </c>
      <c r="J79" s="203">
        <v>0.42</v>
      </c>
      <c r="K79" s="203">
        <v>1.55</v>
      </c>
      <c r="L79" s="203">
        <v>1.96</v>
      </c>
      <c r="M79" s="203">
        <v>0</v>
      </c>
      <c r="N79" s="203">
        <v>0.91</v>
      </c>
      <c r="O79" s="203">
        <v>1.51</v>
      </c>
      <c r="P79" s="203">
        <v>1.87</v>
      </c>
      <c r="Q79" s="203">
        <v>0.17</v>
      </c>
      <c r="R79" s="203">
        <v>0.32</v>
      </c>
      <c r="S79" s="203">
        <v>0.2</v>
      </c>
      <c r="T79" s="203">
        <v>0</v>
      </c>
      <c r="U79" s="203">
        <v>7.31</v>
      </c>
      <c r="V79" s="203">
        <v>0.8</v>
      </c>
      <c r="W79" s="203">
        <v>0.26</v>
      </c>
      <c r="X79" s="203">
        <v>1.1299999999999999</v>
      </c>
      <c r="Y79" s="203">
        <v>0</v>
      </c>
      <c r="Z79" s="203">
        <v>1.69</v>
      </c>
      <c r="AA79" s="203">
        <v>0.52</v>
      </c>
      <c r="AB79" s="203">
        <v>0</v>
      </c>
      <c r="AC79" s="203">
        <v>12.1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27.14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8.94</v>
      </c>
      <c r="D80" s="203">
        <v>1.87</v>
      </c>
      <c r="E80" s="203">
        <v>0</v>
      </c>
      <c r="F80" s="203">
        <v>12.14</v>
      </c>
      <c r="G80" s="203">
        <v>5.52</v>
      </c>
      <c r="H80" s="203">
        <v>0</v>
      </c>
      <c r="I80" s="203">
        <v>14.89</v>
      </c>
      <c r="J80" s="203">
        <v>0.42</v>
      </c>
      <c r="K80" s="203">
        <v>1.55</v>
      </c>
      <c r="L80" s="203">
        <v>1.96</v>
      </c>
      <c r="M80" s="203">
        <v>0</v>
      </c>
      <c r="N80" s="203">
        <v>0.91</v>
      </c>
      <c r="O80" s="203">
        <v>1.51</v>
      </c>
      <c r="P80" s="203">
        <v>1.87</v>
      </c>
      <c r="Q80" s="203">
        <v>0.17</v>
      </c>
      <c r="R80" s="203">
        <v>0.32</v>
      </c>
      <c r="S80" s="203">
        <v>0.2</v>
      </c>
      <c r="T80" s="203">
        <v>0</v>
      </c>
      <c r="U80" s="203">
        <v>7.31</v>
      </c>
      <c r="V80" s="203">
        <v>0.8</v>
      </c>
      <c r="W80" s="203">
        <v>0.26</v>
      </c>
      <c r="X80" s="203">
        <v>1.1299999999999999</v>
      </c>
      <c r="Y80" s="203">
        <v>0</v>
      </c>
      <c r="Z80" s="203">
        <v>1.69</v>
      </c>
      <c r="AA80" s="203">
        <v>0.52</v>
      </c>
      <c r="AB80" s="203">
        <v>0</v>
      </c>
      <c r="AC80" s="203">
        <v>12.1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1.56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8.94</v>
      </c>
      <c r="D81" s="203">
        <v>1.87</v>
      </c>
      <c r="E81" s="203">
        <v>0</v>
      </c>
      <c r="F81" s="203">
        <v>12.14</v>
      </c>
      <c r="G81" s="203">
        <v>5.52</v>
      </c>
      <c r="H81" s="203">
        <v>0</v>
      </c>
      <c r="I81" s="203">
        <v>14.89</v>
      </c>
      <c r="J81" s="203">
        <v>0.42</v>
      </c>
      <c r="K81" s="203">
        <v>1.55</v>
      </c>
      <c r="L81" s="203">
        <v>1.96</v>
      </c>
      <c r="M81" s="203">
        <v>0</v>
      </c>
      <c r="N81" s="203">
        <v>0.91</v>
      </c>
      <c r="O81" s="203">
        <v>1.51</v>
      </c>
      <c r="P81" s="203">
        <v>1.87</v>
      </c>
      <c r="Q81" s="203">
        <v>0.17</v>
      </c>
      <c r="R81" s="203">
        <v>0.32</v>
      </c>
      <c r="S81" s="203">
        <v>0.2</v>
      </c>
      <c r="T81" s="203">
        <v>0</v>
      </c>
      <c r="U81" s="203">
        <v>7.31</v>
      </c>
      <c r="V81" s="203">
        <v>0.8</v>
      </c>
      <c r="W81" s="203">
        <v>0.26</v>
      </c>
      <c r="X81" s="203">
        <v>1.1299999999999999</v>
      </c>
      <c r="Y81" s="203">
        <v>0</v>
      </c>
      <c r="Z81" s="203">
        <v>1.69</v>
      </c>
      <c r="AA81" s="203">
        <v>0.52</v>
      </c>
      <c r="AB81" s="203">
        <v>0</v>
      </c>
      <c r="AC81" s="203">
        <v>12.1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8.94</v>
      </c>
      <c r="D82" s="203">
        <v>1.87</v>
      </c>
      <c r="E82" s="203">
        <v>0</v>
      </c>
      <c r="F82" s="203">
        <v>12.14</v>
      </c>
      <c r="G82" s="203">
        <v>5.52</v>
      </c>
      <c r="H82" s="203">
        <v>0</v>
      </c>
      <c r="I82" s="203">
        <v>14.89</v>
      </c>
      <c r="J82" s="203">
        <v>0.42</v>
      </c>
      <c r="K82" s="203">
        <v>1.55</v>
      </c>
      <c r="L82" s="203">
        <v>1.96</v>
      </c>
      <c r="M82" s="203">
        <v>0</v>
      </c>
      <c r="N82" s="203">
        <v>0.91</v>
      </c>
      <c r="O82" s="203">
        <v>1.51</v>
      </c>
      <c r="P82" s="203">
        <v>1.87</v>
      </c>
      <c r="Q82" s="203">
        <v>0.17</v>
      </c>
      <c r="R82" s="203">
        <v>0.32</v>
      </c>
      <c r="S82" s="203">
        <v>0.2</v>
      </c>
      <c r="T82" s="203">
        <v>0</v>
      </c>
      <c r="U82" s="203">
        <v>7.31</v>
      </c>
      <c r="V82" s="203">
        <v>0.8</v>
      </c>
      <c r="W82" s="203">
        <v>0.26</v>
      </c>
      <c r="X82" s="203">
        <v>1.1299999999999999</v>
      </c>
      <c r="Y82" s="203">
        <v>0</v>
      </c>
      <c r="Z82" s="203">
        <v>1.69</v>
      </c>
      <c r="AA82" s="203">
        <v>0.52</v>
      </c>
      <c r="AB82" s="203">
        <v>0</v>
      </c>
      <c r="AC82" s="203">
        <v>12.1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12.14</v>
      </c>
      <c r="G83" s="203">
        <v>5.52</v>
      </c>
      <c r="H83" s="203">
        <v>0</v>
      </c>
      <c r="I83" s="203">
        <v>14.89</v>
      </c>
      <c r="J83" s="203">
        <v>0.42</v>
      </c>
      <c r="K83" s="203">
        <v>1.55</v>
      </c>
      <c r="L83" s="203">
        <v>1.96</v>
      </c>
      <c r="M83" s="203">
        <v>0</v>
      </c>
      <c r="N83" s="203">
        <v>0.91</v>
      </c>
      <c r="O83" s="203">
        <v>1.51</v>
      </c>
      <c r="P83" s="203">
        <v>1.87</v>
      </c>
      <c r="Q83" s="203">
        <v>0.17</v>
      </c>
      <c r="R83" s="203">
        <v>0.32</v>
      </c>
      <c r="S83" s="203">
        <v>0.2</v>
      </c>
      <c r="T83" s="203">
        <v>0</v>
      </c>
      <c r="U83" s="203">
        <v>7.31</v>
      </c>
      <c r="V83" s="203">
        <v>0.8</v>
      </c>
      <c r="W83" s="203">
        <v>0.26</v>
      </c>
      <c r="X83" s="203">
        <v>1.1299999999999999</v>
      </c>
      <c r="Y83" s="203">
        <v>0</v>
      </c>
      <c r="Z83" s="203">
        <v>1.69</v>
      </c>
      <c r="AA83" s="203">
        <v>0.52</v>
      </c>
      <c r="AB83" s="203">
        <v>0</v>
      </c>
      <c r="AC83" s="203">
        <v>12.1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27.14</v>
      </c>
      <c r="AJ83" s="203">
        <v>0</v>
      </c>
      <c r="AK83" s="203">
        <v>1.25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12.14</v>
      </c>
      <c r="G84" s="203">
        <v>5.52</v>
      </c>
      <c r="H84" s="203">
        <v>0</v>
      </c>
      <c r="I84" s="203">
        <v>14.89</v>
      </c>
      <c r="J84" s="203">
        <v>0.42</v>
      </c>
      <c r="K84" s="203">
        <v>1.55</v>
      </c>
      <c r="L84" s="203">
        <v>1.96</v>
      </c>
      <c r="M84" s="203">
        <v>0</v>
      </c>
      <c r="N84" s="203">
        <v>0.91</v>
      </c>
      <c r="O84" s="203">
        <v>1.51</v>
      </c>
      <c r="P84" s="203">
        <v>1.87</v>
      </c>
      <c r="Q84" s="203">
        <v>0.17</v>
      </c>
      <c r="R84" s="203">
        <v>0.32</v>
      </c>
      <c r="S84" s="203">
        <v>0.2</v>
      </c>
      <c r="T84" s="203">
        <v>0</v>
      </c>
      <c r="U84" s="203">
        <v>7.31</v>
      </c>
      <c r="V84" s="203">
        <v>0.8</v>
      </c>
      <c r="W84" s="203">
        <v>0.26</v>
      </c>
      <c r="X84" s="203">
        <v>1.1299999999999999</v>
      </c>
      <c r="Y84" s="203">
        <v>0</v>
      </c>
      <c r="Z84" s="203">
        <v>1.69</v>
      </c>
      <c r="AA84" s="203">
        <v>0.52</v>
      </c>
      <c r="AB84" s="203">
        <v>0</v>
      </c>
      <c r="AC84" s="203">
        <v>0.75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16.18</v>
      </c>
      <c r="AJ84" s="203">
        <v>0</v>
      </c>
      <c r="AK84" s="203">
        <v>1.25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12.14</v>
      </c>
      <c r="G85" s="203">
        <v>5.52</v>
      </c>
      <c r="H85" s="203">
        <v>0</v>
      </c>
      <c r="I85" s="203">
        <v>14.89</v>
      </c>
      <c r="J85" s="203">
        <v>0.42</v>
      </c>
      <c r="K85" s="203">
        <v>1.55</v>
      </c>
      <c r="L85" s="203">
        <v>1.96</v>
      </c>
      <c r="M85" s="203">
        <v>0</v>
      </c>
      <c r="N85" s="203">
        <v>0.91</v>
      </c>
      <c r="O85" s="203">
        <v>1.51</v>
      </c>
      <c r="P85" s="203">
        <v>1.87</v>
      </c>
      <c r="Q85" s="203">
        <v>0.17</v>
      </c>
      <c r="R85" s="203">
        <v>0.32</v>
      </c>
      <c r="S85" s="203">
        <v>0.2</v>
      </c>
      <c r="T85" s="203">
        <v>0</v>
      </c>
      <c r="U85" s="203">
        <v>7.31</v>
      </c>
      <c r="V85" s="203">
        <v>0.8</v>
      </c>
      <c r="W85" s="203">
        <v>0.26</v>
      </c>
      <c r="X85" s="203">
        <v>1.1299999999999999</v>
      </c>
      <c r="Y85" s="203">
        <v>0</v>
      </c>
      <c r="Z85" s="203">
        <v>1.69</v>
      </c>
      <c r="AA85" s="203">
        <v>0.52</v>
      </c>
      <c r="AB85" s="203">
        <v>0</v>
      </c>
      <c r="AC85" s="203">
        <v>0.75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16.829999999999998</v>
      </c>
      <c r="AJ85" s="203">
        <v>0</v>
      </c>
      <c r="AK85" s="203">
        <v>1.25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12.14</v>
      </c>
      <c r="G86" s="203">
        <v>5.52</v>
      </c>
      <c r="H86" s="203">
        <v>0</v>
      </c>
      <c r="I86" s="203">
        <v>14.89</v>
      </c>
      <c r="J86" s="203">
        <v>0.42</v>
      </c>
      <c r="K86" s="203">
        <v>1.55</v>
      </c>
      <c r="L86" s="203">
        <v>1.96</v>
      </c>
      <c r="M86" s="203">
        <v>0</v>
      </c>
      <c r="N86" s="203">
        <v>0.91</v>
      </c>
      <c r="O86" s="203">
        <v>1.51</v>
      </c>
      <c r="P86" s="203">
        <v>1.87</v>
      </c>
      <c r="Q86" s="203">
        <v>0.17</v>
      </c>
      <c r="R86" s="203">
        <v>0.32</v>
      </c>
      <c r="S86" s="203">
        <v>0.2</v>
      </c>
      <c r="T86" s="203">
        <v>0</v>
      </c>
      <c r="U86" s="203">
        <v>7.31</v>
      </c>
      <c r="V86" s="203">
        <v>0.8</v>
      </c>
      <c r="W86" s="203">
        <v>0.26</v>
      </c>
      <c r="X86" s="203">
        <v>1.1299999999999999</v>
      </c>
      <c r="Y86" s="203">
        <v>0</v>
      </c>
      <c r="Z86" s="203">
        <v>1.69</v>
      </c>
      <c r="AA86" s="203">
        <v>0.52</v>
      </c>
      <c r="AB86" s="203">
        <v>0</v>
      </c>
      <c r="AC86" s="203">
        <v>0.21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16.18</v>
      </c>
      <c r="AJ86" s="203">
        <v>0</v>
      </c>
      <c r="AK86" s="203">
        <v>1.25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12.14</v>
      </c>
      <c r="G87" s="203">
        <v>5.52</v>
      </c>
      <c r="H87" s="203">
        <v>0</v>
      </c>
      <c r="I87" s="203">
        <v>14.89</v>
      </c>
      <c r="J87" s="203">
        <v>0.42</v>
      </c>
      <c r="K87" s="203">
        <v>1.55</v>
      </c>
      <c r="L87" s="203">
        <v>1.96</v>
      </c>
      <c r="M87" s="203">
        <v>0</v>
      </c>
      <c r="N87" s="203">
        <v>0.91</v>
      </c>
      <c r="O87" s="203">
        <v>1.51</v>
      </c>
      <c r="P87" s="203">
        <v>1.87</v>
      </c>
      <c r="Q87" s="203">
        <v>0.17</v>
      </c>
      <c r="R87" s="203">
        <v>0.32</v>
      </c>
      <c r="S87" s="203">
        <v>0.2</v>
      </c>
      <c r="T87" s="203">
        <v>0</v>
      </c>
      <c r="U87" s="203">
        <v>7.31</v>
      </c>
      <c r="V87" s="203">
        <v>0.8</v>
      </c>
      <c r="W87" s="203">
        <v>0.26</v>
      </c>
      <c r="X87" s="203">
        <v>1.1299999999999999</v>
      </c>
      <c r="Y87" s="203">
        <v>0</v>
      </c>
      <c r="Z87" s="203">
        <v>1.69</v>
      </c>
      <c r="AA87" s="203">
        <v>0.52</v>
      </c>
      <c r="AB87" s="203">
        <v>0</v>
      </c>
      <c r="AC87" s="203">
        <v>0.21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16.18</v>
      </c>
      <c r="AJ87" s="203">
        <v>0</v>
      </c>
      <c r="AK87" s="203">
        <v>1.25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12.14</v>
      </c>
      <c r="G88" s="203">
        <v>5.52</v>
      </c>
      <c r="H88" s="203">
        <v>0</v>
      </c>
      <c r="I88" s="203">
        <v>14.89</v>
      </c>
      <c r="J88" s="203">
        <v>0.42</v>
      </c>
      <c r="K88" s="203">
        <v>1.55</v>
      </c>
      <c r="L88" s="203">
        <v>1.96</v>
      </c>
      <c r="M88" s="203">
        <v>0</v>
      </c>
      <c r="N88" s="203">
        <v>0.91</v>
      </c>
      <c r="O88" s="203">
        <v>1.51</v>
      </c>
      <c r="P88" s="203">
        <v>1.87</v>
      </c>
      <c r="Q88" s="203">
        <v>0.17</v>
      </c>
      <c r="R88" s="203">
        <v>0.32</v>
      </c>
      <c r="S88" s="203">
        <v>0.2</v>
      </c>
      <c r="T88" s="203">
        <v>0</v>
      </c>
      <c r="U88" s="203">
        <v>7.31</v>
      </c>
      <c r="V88" s="203">
        <v>0.8</v>
      </c>
      <c r="W88" s="203">
        <v>0.26</v>
      </c>
      <c r="X88" s="203">
        <v>1.1299999999999999</v>
      </c>
      <c r="Y88" s="203">
        <v>0</v>
      </c>
      <c r="Z88" s="203">
        <v>1.69</v>
      </c>
      <c r="AA88" s="203">
        <v>0.52</v>
      </c>
      <c r="AB88" s="203">
        <v>0</v>
      </c>
      <c r="AC88" s="203">
        <v>0.21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16.18</v>
      </c>
      <c r="AJ88" s="203">
        <v>0</v>
      </c>
      <c r="AK88" s="203">
        <v>1.25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12.14</v>
      </c>
      <c r="G89" s="203">
        <v>5.52</v>
      </c>
      <c r="H89" s="203">
        <v>0</v>
      </c>
      <c r="I89" s="203">
        <v>14.89</v>
      </c>
      <c r="J89" s="203">
        <v>0.42</v>
      </c>
      <c r="K89" s="203">
        <v>1.55</v>
      </c>
      <c r="L89" s="203">
        <v>1.96</v>
      </c>
      <c r="M89" s="203">
        <v>0</v>
      </c>
      <c r="N89" s="203">
        <v>0.91</v>
      </c>
      <c r="O89" s="203">
        <v>1.51</v>
      </c>
      <c r="P89" s="203">
        <v>1.87</v>
      </c>
      <c r="Q89" s="203">
        <v>0.17</v>
      </c>
      <c r="R89" s="203">
        <v>0.32</v>
      </c>
      <c r="S89" s="203">
        <v>0.2</v>
      </c>
      <c r="T89" s="203">
        <v>0</v>
      </c>
      <c r="U89" s="203">
        <v>7.31</v>
      </c>
      <c r="V89" s="203">
        <v>0.8</v>
      </c>
      <c r="W89" s="203">
        <v>0.26</v>
      </c>
      <c r="X89" s="203">
        <v>1.1299999999999999</v>
      </c>
      <c r="Y89" s="203">
        <v>0</v>
      </c>
      <c r="Z89" s="203">
        <v>1.69</v>
      </c>
      <c r="AA89" s="203">
        <v>0.52</v>
      </c>
      <c r="AB89" s="203">
        <v>0</v>
      </c>
      <c r="AC89" s="203">
        <v>0.21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16.18</v>
      </c>
      <c r="AJ89" s="203">
        <v>0</v>
      </c>
      <c r="AK89" s="203">
        <v>1.25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12.14</v>
      </c>
      <c r="G90" s="203">
        <v>5.52</v>
      </c>
      <c r="H90" s="203">
        <v>0</v>
      </c>
      <c r="I90" s="203">
        <v>14.89</v>
      </c>
      <c r="J90" s="203">
        <v>0.42</v>
      </c>
      <c r="K90" s="203">
        <v>1.55</v>
      </c>
      <c r="L90" s="203">
        <v>1.96</v>
      </c>
      <c r="M90" s="203">
        <v>0</v>
      </c>
      <c r="N90" s="203">
        <v>0.91</v>
      </c>
      <c r="O90" s="203">
        <v>1.51</v>
      </c>
      <c r="P90" s="203">
        <v>1.87</v>
      </c>
      <c r="Q90" s="203">
        <v>0.17</v>
      </c>
      <c r="R90" s="203">
        <v>0.32</v>
      </c>
      <c r="S90" s="203">
        <v>0.2</v>
      </c>
      <c r="T90" s="203">
        <v>0</v>
      </c>
      <c r="U90" s="203">
        <v>7.31</v>
      </c>
      <c r="V90" s="203">
        <v>0.8</v>
      </c>
      <c r="W90" s="203">
        <v>0.26</v>
      </c>
      <c r="X90" s="203">
        <v>1.1299999999999999</v>
      </c>
      <c r="Y90" s="203">
        <v>0</v>
      </c>
      <c r="Z90" s="203">
        <v>1.69</v>
      </c>
      <c r="AA90" s="203">
        <v>0.52</v>
      </c>
      <c r="AB90" s="203">
        <v>0</v>
      </c>
      <c r="AC90" s="203">
        <v>0.21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16.18</v>
      </c>
      <c r="AJ90" s="203">
        <v>0</v>
      </c>
      <c r="AK90" s="203">
        <v>1.25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12.14</v>
      </c>
      <c r="G91" s="203">
        <v>5.52</v>
      </c>
      <c r="H91" s="203">
        <v>0</v>
      </c>
      <c r="I91" s="203">
        <v>14.89</v>
      </c>
      <c r="J91" s="203">
        <v>0.42</v>
      </c>
      <c r="K91" s="203">
        <v>1.55</v>
      </c>
      <c r="L91" s="203">
        <v>1.96</v>
      </c>
      <c r="M91" s="203">
        <v>0</v>
      </c>
      <c r="N91" s="203">
        <v>0.91</v>
      </c>
      <c r="O91" s="203">
        <v>1.51</v>
      </c>
      <c r="P91" s="203">
        <v>1.87</v>
      </c>
      <c r="Q91" s="203">
        <v>0.17</v>
      </c>
      <c r="R91" s="203">
        <v>0.32</v>
      </c>
      <c r="S91" s="203">
        <v>0.2</v>
      </c>
      <c r="T91" s="203">
        <v>0</v>
      </c>
      <c r="U91" s="203">
        <v>7.31</v>
      </c>
      <c r="V91" s="203">
        <v>0.8</v>
      </c>
      <c r="W91" s="203">
        <v>0.26</v>
      </c>
      <c r="X91" s="203">
        <v>1.1299999999999999</v>
      </c>
      <c r="Y91" s="203">
        <v>0</v>
      </c>
      <c r="Z91" s="203">
        <v>1.69</v>
      </c>
      <c r="AA91" s="203">
        <v>0.52</v>
      </c>
      <c r="AB91" s="203">
        <v>0</v>
      </c>
      <c r="AC91" s="203">
        <v>0.21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14.79</v>
      </c>
      <c r="AJ91" s="203">
        <v>0</v>
      </c>
      <c r="AK91" s="203">
        <v>0.46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12.14</v>
      </c>
      <c r="G92" s="203">
        <v>5.52</v>
      </c>
      <c r="H92" s="203">
        <v>0</v>
      </c>
      <c r="I92" s="203">
        <v>14.89</v>
      </c>
      <c r="J92" s="203">
        <v>0.42</v>
      </c>
      <c r="K92" s="203">
        <v>1.55</v>
      </c>
      <c r="L92" s="203">
        <v>1.96</v>
      </c>
      <c r="M92" s="203">
        <v>0</v>
      </c>
      <c r="N92" s="203">
        <v>0.91</v>
      </c>
      <c r="O92" s="203">
        <v>1.51</v>
      </c>
      <c r="P92" s="203">
        <v>1.87</v>
      </c>
      <c r="Q92" s="203">
        <v>0.17</v>
      </c>
      <c r="R92" s="203">
        <v>0.32</v>
      </c>
      <c r="S92" s="203">
        <v>0.2</v>
      </c>
      <c r="T92" s="203">
        <v>0</v>
      </c>
      <c r="U92" s="203">
        <v>7.31</v>
      </c>
      <c r="V92" s="203">
        <v>0.8</v>
      </c>
      <c r="W92" s="203">
        <v>0.26</v>
      </c>
      <c r="X92" s="203">
        <v>1.1299999999999999</v>
      </c>
      <c r="Y92" s="203">
        <v>0</v>
      </c>
      <c r="Z92" s="203">
        <v>1.69</v>
      </c>
      <c r="AA92" s="203">
        <v>0.52</v>
      </c>
      <c r="AB92" s="203">
        <v>0</v>
      </c>
      <c r="AC92" s="203">
        <v>0.21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14.05</v>
      </c>
      <c r="AJ92" s="203">
        <v>0</v>
      </c>
      <c r="AK92" s="203">
        <v>0.46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0.42</v>
      </c>
      <c r="K93" s="203">
        <v>1.55</v>
      </c>
      <c r="L93" s="203">
        <v>1.96</v>
      </c>
      <c r="M93" s="203">
        <v>0</v>
      </c>
      <c r="N93" s="203">
        <v>0.91</v>
      </c>
      <c r="O93" s="203">
        <v>1.51</v>
      </c>
      <c r="P93" s="203">
        <v>1.87</v>
      </c>
      <c r="Q93" s="203">
        <v>0.17</v>
      </c>
      <c r="R93" s="203">
        <v>0.32</v>
      </c>
      <c r="S93" s="203">
        <v>0.2</v>
      </c>
      <c r="T93" s="203">
        <v>0</v>
      </c>
      <c r="U93" s="203">
        <v>7.31</v>
      </c>
      <c r="V93" s="203">
        <v>0.8</v>
      </c>
      <c r="W93" s="203">
        <v>0.26</v>
      </c>
      <c r="X93" s="203">
        <v>1.1299999999999999</v>
      </c>
      <c r="Y93" s="203">
        <v>0</v>
      </c>
      <c r="Z93" s="203">
        <v>1.69</v>
      </c>
      <c r="AA93" s="203">
        <v>0.52</v>
      </c>
      <c r="AB93" s="203">
        <v>0</v>
      </c>
      <c r="AC93" s="203">
        <v>0.21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14.05</v>
      </c>
      <c r="AJ93" s="203">
        <v>0</v>
      </c>
      <c r="AK93" s="203">
        <v>0.46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0.42</v>
      </c>
      <c r="K94" s="203">
        <v>1.55</v>
      </c>
      <c r="L94" s="203">
        <v>1.96</v>
      </c>
      <c r="M94" s="203">
        <v>0</v>
      </c>
      <c r="N94" s="203">
        <v>0.91</v>
      </c>
      <c r="O94" s="203">
        <v>1.51</v>
      </c>
      <c r="P94" s="203">
        <v>1.87</v>
      </c>
      <c r="Q94" s="203">
        <v>0.17</v>
      </c>
      <c r="R94" s="203">
        <v>0.32</v>
      </c>
      <c r="S94" s="203">
        <v>0.2</v>
      </c>
      <c r="T94" s="203">
        <v>0</v>
      </c>
      <c r="U94" s="203">
        <v>7.31</v>
      </c>
      <c r="V94" s="203">
        <v>0.8</v>
      </c>
      <c r="W94" s="203">
        <v>0.26</v>
      </c>
      <c r="X94" s="203">
        <v>1.1299999999999999</v>
      </c>
      <c r="Y94" s="203">
        <v>0</v>
      </c>
      <c r="Z94" s="203">
        <v>1.69</v>
      </c>
      <c r="AA94" s="203">
        <v>0.52</v>
      </c>
      <c r="AB94" s="203">
        <v>0</v>
      </c>
      <c r="AC94" s="203">
        <v>0.21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14.05</v>
      </c>
      <c r="AJ94" s="203">
        <v>0</v>
      </c>
      <c r="AK94" s="203">
        <v>0.46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0.42</v>
      </c>
      <c r="K95" s="203">
        <v>1.55</v>
      </c>
      <c r="L95" s="203">
        <v>1.96</v>
      </c>
      <c r="M95" s="203">
        <v>0</v>
      </c>
      <c r="N95" s="203">
        <v>0.91</v>
      </c>
      <c r="O95" s="203">
        <v>1.51</v>
      </c>
      <c r="P95" s="203">
        <v>1.87</v>
      </c>
      <c r="Q95" s="203">
        <v>0.17</v>
      </c>
      <c r="R95" s="203">
        <v>0.32</v>
      </c>
      <c r="S95" s="203">
        <v>0.2</v>
      </c>
      <c r="T95" s="203">
        <v>0</v>
      </c>
      <c r="U95" s="203">
        <v>7.31</v>
      </c>
      <c r="V95" s="203">
        <v>0.8</v>
      </c>
      <c r="W95" s="203">
        <v>0.26</v>
      </c>
      <c r="X95" s="203">
        <v>1.1299999999999999</v>
      </c>
      <c r="Y95" s="203">
        <v>0</v>
      </c>
      <c r="Z95" s="203">
        <v>1.69</v>
      </c>
      <c r="AA95" s="203">
        <v>0.52</v>
      </c>
      <c r="AB95" s="203">
        <v>0</v>
      </c>
      <c r="AC95" s="203">
        <v>0.21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12.99</v>
      </c>
      <c r="AJ95" s="203">
        <v>0</v>
      </c>
      <c r="AK95" s="203">
        <v>0.46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0.42</v>
      </c>
      <c r="K96" s="203">
        <v>1.55</v>
      </c>
      <c r="L96" s="203">
        <v>1.96</v>
      </c>
      <c r="M96" s="203">
        <v>0</v>
      </c>
      <c r="N96" s="203">
        <v>0.91</v>
      </c>
      <c r="O96" s="203">
        <v>1.51</v>
      </c>
      <c r="P96" s="203">
        <v>1.87</v>
      </c>
      <c r="Q96" s="203">
        <v>0.17</v>
      </c>
      <c r="R96" s="203">
        <v>0.32</v>
      </c>
      <c r="S96" s="203">
        <v>0.2</v>
      </c>
      <c r="T96" s="203">
        <v>0</v>
      </c>
      <c r="U96" s="203">
        <v>7.31</v>
      </c>
      <c r="V96" s="203">
        <v>0.8</v>
      </c>
      <c r="W96" s="203">
        <v>0.26</v>
      </c>
      <c r="X96" s="203">
        <v>1.1299999999999999</v>
      </c>
      <c r="Y96" s="203">
        <v>0</v>
      </c>
      <c r="Z96" s="203">
        <v>1.69</v>
      </c>
      <c r="AA96" s="203">
        <v>0.52</v>
      </c>
      <c r="AB96" s="203">
        <v>0</v>
      </c>
      <c r="AC96" s="203">
        <v>0.21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12.99</v>
      </c>
      <c r="AJ96" s="203">
        <v>0</v>
      </c>
      <c r="AK96" s="203">
        <v>0.46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10.8</v>
      </c>
      <c r="D97" s="203">
        <v>0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14.89</v>
      </c>
      <c r="J97" s="203">
        <v>0.42</v>
      </c>
      <c r="K97" s="203">
        <v>1.55</v>
      </c>
      <c r="L97" s="203">
        <v>1.96</v>
      </c>
      <c r="M97" s="203">
        <v>0</v>
      </c>
      <c r="N97" s="203">
        <v>0.91</v>
      </c>
      <c r="O97" s="203">
        <v>1.51</v>
      </c>
      <c r="P97" s="203">
        <v>1.87</v>
      </c>
      <c r="Q97" s="203">
        <v>0.17</v>
      </c>
      <c r="R97" s="203">
        <v>0.32</v>
      </c>
      <c r="S97" s="203">
        <v>0.2</v>
      </c>
      <c r="T97" s="203">
        <v>0</v>
      </c>
      <c r="U97" s="203">
        <v>7.31</v>
      </c>
      <c r="V97" s="203">
        <v>0.8</v>
      </c>
      <c r="W97" s="203">
        <v>0.26</v>
      </c>
      <c r="X97" s="203">
        <v>1.1299999999999999</v>
      </c>
      <c r="Y97" s="203">
        <v>0</v>
      </c>
      <c r="Z97" s="203">
        <v>1.69</v>
      </c>
      <c r="AA97" s="203">
        <v>0.52</v>
      </c>
      <c r="AB97" s="203">
        <v>0</v>
      </c>
      <c r="AC97" s="203">
        <v>0.21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13.77</v>
      </c>
      <c r="AJ97" s="203">
        <v>0</v>
      </c>
      <c r="AK97" s="203">
        <v>0.46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10.8</v>
      </c>
      <c r="D98" s="203">
        <v>0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14.89</v>
      </c>
      <c r="J98" s="203">
        <v>0.42</v>
      </c>
      <c r="K98" s="203">
        <v>1.55</v>
      </c>
      <c r="L98" s="203">
        <v>1.96</v>
      </c>
      <c r="M98" s="203">
        <v>0</v>
      </c>
      <c r="N98" s="203">
        <v>0.91</v>
      </c>
      <c r="O98" s="203">
        <v>1.51</v>
      </c>
      <c r="P98" s="203">
        <v>1.87</v>
      </c>
      <c r="Q98" s="203">
        <v>0.17</v>
      </c>
      <c r="R98" s="203">
        <v>0.32</v>
      </c>
      <c r="S98" s="203">
        <v>0.2</v>
      </c>
      <c r="T98" s="203">
        <v>0</v>
      </c>
      <c r="U98" s="203">
        <v>7.31</v>
      </c>
      <c r="V98" s="203">
        <v>0.8</v>
      </c>
      <c r="W98" s="203">
        <v>0.26</v>
      </c>
      <c r="X98" s="203">
        <v>1.1299999999999999</v>
      </c>
      <c r="Y98" s="203">
        <v>0</v>
      </c>
      <c r="Z98" s="203">
        <v>1.69</v>
      </c>
      <c r="AA98" s="203">
        <v>0.52</v>
      </c>
      <c r="AB98" s="203">
        <v>0</v>
      </c>
      <c r="AC98" s="203">
        <v>0.21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12.99</v>
      </c>
      <c r="AJ98" s="203">
        <v>0</v>
      </c>
      <c r="AK98" s="203">
        <v>0.46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0.21045000000000005</v>
      </c>
      <c r="D99">
        <f t="shared" si="0"/>
        <v>4.8787499999999977E-2</v>
      </c>
      <c r="E99">
        <f t="shared" si="0"/>
        <v>0</v>
      </c>
      <c r="F99">
        <f t="shared" si="0"/>
        <v>0.3196500000000001</v>
      </c>
      <c r="G99">
        <f t="shared" si="0"/>
        <v>0.10418999999999977</v>
      </c>
      <c r="H99">
        <f t="shared" si="0"/>
        <v>0</v>
      </c>
      <c r="I99">
        <f t="shared" si="0"/>
        <v>0.35494500000000068</v>
      </c>
      <c r="J99">
        <f t="shared" si="0"/>
        <v>1.2495000000000011E-2</v>
      </c>
      <c r="K99">
        <f t="shared" si="0"/>
        <v>0.25397499999999945</v>
      </c>
      <c r="L99">
        <f t="shared" si="0"/>
        <v>0.46875750000000027</v>
      </c>
      <c r="M99">
        <f t="shared" si="0"/>
        <v>0</v>
      </c>
      <c r="N99">
        <f t="shared" si="0"/>
        <v>2.183999999999995E-2</v>
      </c>
      <c r="O99">
        <f t="shared" si="0"/>
        <v>3.6240000000000022E-2</v>
      </c>
      <c r="P99">
        <f t="shared" si="0"/>
        <v>4.4880000000000059E-2</v>
      </c>
      <c r="Q99">
        <f t="shared" si="0"/>
        <v>3.3684999999999861E-2</v>
      </c>
      <c r="R99">
        <f t="shared" si="0"/>
        <v>6.0374999999999943E-2</v>
      </c>
      <c r="S99">
        <f t="shared" si="0"/>
        <v>3.7424999999999882E-2</v>
      </c>
      <c r="T99">
        <f t="shared" si="0"/>
        <v>0</v>
      </c>
      <c r="U99">
        <f t="shared" si="0"/>
        <v>0.17543999999999968</v>
      </c>
      <c r="V99">
        <f t="shared" si="0"/>
        <v>3.9165000000000075E-2</v>
      </c>
      <c r="W99">
        <f t="shared" si="0"/>
        <v>6.2400000000000112E-3</v>
      </c>
      <c r="X99">
        <f t="shared" si="0"/>
        <v>2.7119999999999971E-2</v>
      </c>
      <c r="Y99">
        <f t="shared" si="0"/>
        <v>0</v>
      </c>
      <c r="Z99">
        <f t="shared" si="0"/>
        <v>0.11555999999999997</v>
      </c>
      <c r="AA99">
        <f t="shared" si="0"/>
        <v>4.0165000000000117E-2</v>
      </c>
      <c r="AB99">
        <f t="shared" si="0"/>
        <v>0</v>
      </c>
      <c r="AC99">
        <f t="shared" si="0"/>
        <v>0.1969050000000003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0.55967750000000038</v>
      </c>
      <c r="AJ99">
        <f t="shared" si="0"/>
        <v>0</v>
      </c>
      <c r="AK99">
        <f t="shared" si="0"/>
        <v>5.9000000000000025E-3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10.09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10.09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10.09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10.09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10.09</v>
      </c>
      <c r="AJ7" s="203">
        <v>0</v>
      </c>
      <c r="AK7" s="203">
        <v>0.05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10.09</v>
      </c>
      <c r="AJ8" s="203">
        <v>0</v>
      </c>
      <c r="AK8" s="203">
        <v>0.05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10.09</v>
      </c>
      <c r="AJ9" s="203">
        <v>0</v>
      </c>
      <c r="AK9" s="203">
        <v>0.05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10.09</v>
      </c>
      <c r="AJ10" s="203">
        <v>0</v>
      </c>
      <c r="AK10" s="203">
        <v>0.05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10.09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10.09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10.09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10.02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10.02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10.199999999999999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10.199999999999999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10.199999999999999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10.199999999999999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10.199999999999999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10.199999999999999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10.53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10.53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10.53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10.53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10.53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10.53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10.53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12.12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11.12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11.12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11.12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11.12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11.12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10.85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12.12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12.12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10.85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12.12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12.12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10.85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10.71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10.119999999999999</v>
      </c>
      <c r="AJ79" s="203">
        <v>0</v>
      </c>
      <c r="AK79" s="203">
        <v>0.18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10.71</v>
      </c>
      <c r="AJ80" s="203">
        <v>0</v>
      </c>
      <c r="AK80" s="203">
        <v>0.18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10.71</v>
      </c>
      <c r="AJ81" s="203">
        <v>0</v>
      </c>
      <c r="AK81" s="203">
        <v>0.18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10.71</v>
      </c>
      <c r="AJ82" s="203">
        <v>0</v>
      </c>
      <c r="AK82" s="203">
        <v>0.18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10.71</v>
      </c>
      <c r="AJ83" s="203">
        <v>0</v>
      </c>
      <c r="AK83" s="203">
        <v>0.15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0.15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10.9</v>
      </c>
      <c r="AJ85" s="203">
        <v>0</v>
      </c>
      <c r="AK85" s="203">
        <v>0.15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0.15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0.15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0.15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0.15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0.15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10.73</v>
      </c>
      <c r="AJ91" s="203">
        <v>0</v>
      </c>
      <c r="AK91" s="203">
        <v>0.05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0.05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0.05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0.05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0.05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0.05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10.65</v>
      </c>
      <c r="AJ97" s="203">
        <v>0</v>
      </c>
      <c r="AK97" s="203">
        <v>0.05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0.05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0.26084000000000002</v>
      </c>
      <c r="AJ99">
        <f t="shared" si="0"/>
        <v>0</v>
      </c>
      <c r="AK99">
        <f t="shared" si="0"/>
        <v>6.7999999999999951E-4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50.47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50.47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50.47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50.47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50.47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50.47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50.47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50.47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50.47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50.47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50.47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50.47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50.09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50.09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50.09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50.09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50.09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50.09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50.09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50.09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50.09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50.09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50.09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50.09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50.09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50.09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50.09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50.09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50.6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50.6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50.6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2.75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54.48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2.75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54.22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50.94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2.64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54.24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2.64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53.93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2.64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53.93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2.64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53.93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2.64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53.93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2.64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53.93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2.64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54.24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2.64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53.93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2.64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53.93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2.64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53.93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2.64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53.93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2.64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53.93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2.64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54.24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2.64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53.93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2.79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54.22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2.79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54.22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2.75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54.22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50.6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2.95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50.6</v>
      </c>
      <c r="AJ83" s="203">
        <v>0</v>
      </c>
      <c r="AK83" s="203">
        <v>2.77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2.75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54.22</v>
      </c>
      <c r="AJ84" s="203">
        <v>0</v>
      </c>
      <c r="AK84" s="203">
        <v>2.77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2.75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54.48</v>
      </c>
      <c r="AJ85" s="203">
        <v>0</v>
      </c>
      <c r="AK85" s="203">
        <v>2.77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54.22</v>
      </c>
      <c r="AJ86" s="203">
        <v>0</v>
      </c>
      <c r="AK86" s="203">
        <v>2.77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54.22</v>
      </c>
      <c r="AJ87" s="203">
        <v>0</v>
      </c>
      <c r="AK87" s="203">
        <v>2.77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54.22</v>
      </c>
      <c r="AJ88" s="203">
        <v>0</v>
      </c>
      <c r="AK88" s="203">
        <v>2.77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54.22</v>
      </c>
      <c r="AJ89" s="203">
        <v>0</v>
      </c>
      <c r="AK89" s="203">
        <v>2.77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54.22</v>
      </c>
      <c r="AJ90" s="203">
        <v>0</v>
      </c>
      <c r="AK90" s="203">
        <v>2.77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53.66</v>
      </c>
      <c r="AJ91" s="203">
        <v>0</v>
      </c>
      <c r="AK91" s="203">
        <v>2.31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53.37</v>
      </c>
      <c r="AJ92" s="203">
        <v>0</v>
      </c>
      <c r="AK92" s="203">
        <v>2.31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53.37</v>
      </c>
      <c r="AJ93" s="203">
        <v>0</v>
      </c>
      <c r="AK93" s="203">
        <v>2.31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53.37</v>
      </c>
      <c r="AJ94" s="203">
        <v>0</v>
      </c>
      <c r="AK94" s="203">
        <v>2.31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52.94</v>
      </c>
      <c r="AJ95" s="203">
        <v>0</v>
      </c>
      <c r="AK95" s="203">
        <v>2.31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52.94</v>
      </c>
      <c r="AJ96" s="203">
        <v>0</v>
      </c>
      <c r="AK96" s="203">
        <v>2.31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53.25</v>
      </c>
      <c r="AJ97" s="203">
        <v>0</v>
      </c>
      <c r="AK97" s="203">
        <v>2.31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52.94</v>
      </c>
      <c r="AJ98" s="203">
        <v>0</v>
      </c>
      <c r="AK98" s="203">
        <v>2.31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5.5087499999999921E-2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1.2401924999999985</v>
      </c>
      <c r="AJ99">
        <f t="shared" si="0"/>
        <v>0</v>
      </c>
      <c r="AK99">
        <f t="shared" si="0"/>
        <v>5.2410000000000033E-2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10.47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0.09</v>
      </c>
      <c r="L3" s="203">
        <v>13.82</v>
      </c>
      <c r="M3" s="203">
        <v>0.42</v>
      </c>
      <c r="N3" s="203">
        <v>1.0900000000000001</v>
      </c>
      <c r="O3" s="203">
        <v>0</v>
      </c>
      <c r="P3" s="203">
        <v>1.1599999999999999</v>
      </c>
      <c r="Q3" s="203">
        <v>0.2</v>
      </c>
      <c r="R3" s="203">
        <v>0.39</v>
      </c>
      <c r="S3" s="203">
        <v>0.24</v>
      </c>
      <c r="T3" s="203">
        <v>0</v>
      </c>
      <c r="U3" s="203">
        <v>1.61</v>
      </c>
      <c r="V3" s="203">
        <v>0.17</v>
      </c>
      <c r="W3" s="203">
        <v>0.32</v>
      </c>
      <c r="X3" s="203">
        <v>1.36</v>
      </c>
      <c r="Y3" s="203">
        <v>0</v>
      </c>
      <c r="Z3" s="203">
        <v>2.0699999999999998</v>
      </c>
      <c r="AA3" s="203">
        <v>0.63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10.47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0.09</v>
      </c>
      <c r="L4" s="203">
        <v>13.82</v>
      </c>
      <c r="M4" s="203">
        <v>0.42</v>
      </c>
      <c r="N4" s="203">
        <v>1.0900000000000001</v>
      </c>
      <c r="O4" s="203">
        <v>0</v>
      </c>
      <c r="P4" s="203">
        <v>1.1599999999999999</v>
      </c>
      <c r="Q4" s="203">
        <v>0.2</v>
      </c>
      <c r="R4" s="203">
        <v>0.39</v>
      </c>
      <c r="S4" s="203">
        <v>0.24</v>
      </c>
      <c r="T4" s="203">
        <v>0</v>
      </c>
      <c r="U4" s="203">
        <v>1.61</v>
      </c>
      <c r="V4" s="203">
        <v>0.17</v>
      </c>
      <c r="W4" s="203">
        <v>0.32</v>
      </c>
      <c r="X4" s="203">
        <v>1.36</v>
      </c>
      <c r="Y4" s="203">
        <v>0</v>
      </c>
      <c r="Z4" s="203">
        <v>2.0699999999999998</v>
      </c>
      <c r="AA4" s="203">
        <v>0.63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10.47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0.09</v>
      </c>
      <c r="L5" s="203">
        <v>13.82</v>
      </c>
      <c r="M5" s="203">
        <v>0.42</v>
      </c>
      <c r="N5" s="203">
        <v>1.0900000000000001</v>
      </c>
      <c r="O5" s="203">
        <v>0</v>
      </c>
      <c r="P5" s="203">
        <v>1.1599999999999999</v>
      </c>
      <c r="Q5" s="203">
        <v>0.2</v>
      </c>
      <c r="R5" s="203">
        <v>0.39</v>
      </c>
      <c r="S5" s="203">
        <v>0.24</v>
      </c>
      <c r="T5" s="203">
        <v>0</v>
      </c>
      <c r="U5" s="203">
        <v>1.61</v>
      </c>
      <c r="V5" s="203">
        <v>0.17</v>
      </c>
      <c r="W5" s="203">
        <v>0.32</v>
      </c>
      <c r="X5" s="203">
        <v>1.36</v>
      </c>
      <c r="Y5" s="203">
        <v>0</v>
      </c>
      <c r="Z5" s="203">
        <v>2.0699999999999998</v>
      </c>
      <c r="AA5" s="203">
        <v>0.63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0.65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10.47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0.09</v>
      </c>
      <c r="L6" s="203">
        <v>13.82</v>
      </c>
      <c r="M6" s="203">
        <v>0.42</v>
      </c>
      <c r="N6" s="203">
        <v>1.0900000000000001</v>
      </c>
      <c r="O6" s="203">
        <v>0</v>
      </c>
      <c r="P6" s="203">
        <v>1.1599999999999999</v>
      </c>
      <c r="Q6" s="203">
        <v>0.2</v>
      </c>
      <c r="R6" s="203">
        <v>0.39</v>
      </c>
      <c r="S6" s="203">
        <v>0.24</v>
      </c>
      <c r="T6" s="203">
        <v>0</v>
      </c>
      <c r="U6" s="203">
        <v>1.61</v>
      </c>
      <c r="V6" s="203">
        <v>0.17</v>
      </c>
      <c r="W6" s="203">
        <v>0.32</v>
      </c>
      <c r="X6" s="203">
        <v>1.36</v>
      </c>
      <c r="Y6" s="203">
        <v>0</v>
      </c>
      <c r="Z6" s="203">
        <v>2.0699999999999998</v>
      </c>
      <c r="AA6" s="203">
        <v>0.63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0.65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10.47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0.09</v>
      </c>
      <c r="L7" s="203">
        <v>13.82</v>
      </c>
      <c r="M7" s="203">
        <v>0.42</v>
      </c>
      <c r="N7" s="203">
        <v>1.0900000000000001</v>
      </c>
      <c r="O7" s="203">
        <v>0</v>
      </c>
      <c r="P7" s="203">
        <v>1.1599999999999999</v>
      </c>
      <c r="Q7" s="203">
        <v>0.2</v>
      </c>
      <c r="R7" s="203">
        <v>0.39</v>
      </c>
      <c r="S7" s="203">
        <v>0.24</v>
      </c>
      <c r="T7" s="203">
        <v>0</v>
      </c>
      <c r="U7" s="203">
        <v>1.61</v>
      </c>
      <c r="V7" s="203">
        <v>0.17</v>
      </c>
      <c r="W7" s="203">
        <v>0.32</v>
      </c>
      <c r="X7" s="203">
        <v>1.36</v>
      </c>
      <c r="Y7" s="203">
        <v>0</v>
      </c>
      <c r="Z7" s="203">
        <v>2.0699999999999998</v>
      </c>
      <c r="AA7" s="203">
        <v>0.63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0.65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10.47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0.09</v>
      </c>
      <c r="L8" s="203">
        <v>13.82</v>
      </c>
      <c r="M8" s="203">
        <v>0.42</v>
      </c>
      <c r="N8" s="203">
        <v>1.0900000000000001</v>
      </c>
      <c r="O8" s="203">
        <v>0</v>
      </c>
      <c r="P8" s="203">
        <v>1.1599999999999999</v>
      </c>
      <c r="Q8" s="203">
        <v>0.2</v>
      </c>
      <c r="R8" s="203">
        <v>0.39</v>
      </c>
      <c r="S8" s="203">
        <v>0.24</v>
      </c>
      <c r="T8" s="203">
        <v>0</v>
      </c>
      <c r="U8" s="203">
        <v>1.61</v>
      </c>
      <c r="V8" s="203">
        <v>0.17</v>
      </c>
      <c r="W8" s="203">
        <v>0.32</v>
      </c>
      <c r="X8" s="203">
        <v>1.36</v>
      </c>
      <c r="Y8" s="203">
        <v>0</v>
      </c>
      <c r="Z8" s="203">
        <v>2.0699999999999998</v>
      </c>
      <c r="AA8" s="203">
        <v>0.63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0.65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10.47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0.09</v>
      </c>
      <c r="L9" s="203">
        <v>13.83</v>
      </c>
      <c r="M9" s="203">
        <v>0.42</v>
      </c>
      <c r="N9" s="203">
        <v>1.0900000000000001</v>
      </c>
      <c r="O9" s="203">
        <v>0</v>
      </c>
      <c r="P9" s="203">
        <v>1.1599999999999999</v>
      </c>
      <c r="Q9" s="203">
        <v>0.2</v>
      </c>
      <c r="R9" s="203">
        <v>0.39</v>
      </c>
      <c r="S9" s="203">
        <v>0.24</v>
      </c>
      <c r="T9" s="203">
        <v>0</v>
      </c>
      <c r="U9" s="203">
        <v>1.61</v>
      </c>
      <c r="V9" s="203">
        <v>0.17</v>
      </c>
      <c r="W9" s="203">
        <v>0.32</v>
      </c>
      <c r="X9" s="203">
        <v>1.36</v>
      </c>
      <c r="Y9" s="203">
        <v>0</v>
      </c>
      <c r="Z9" s="203">
        <v>2.0699999999999998</v>
      </c>
      <c r="AA9" s="203">
        <v>0.63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0.65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10.47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13.83</v>
      </c>
      <c r="M10" s="203">
        <v>0.42</v>
      </c>
      <c r="N10" s="203">
        <v>1.0900000000000001</v>
      </c>
      <c r="O10" s="203">
        <v>0</v>
      </c>
      <c r="P10" s="203">
        <v>1.1599999999999999</v>
      </c>
      <c r="Q10" s="203">
        <v>0.2</v>
      </c>
      <c r="R10" s="203">
        <v>0.39</v>
      </c>
      <c r="S10" s="203">
        <v>0.24</v>
      </c>
      <c r="T10" s="203">
        <v>0</v>
      </c>
      <c r="U10" s="203">
        <v>1.61</v>
      </c>
      <c r="V10" s="203">
        <v>0.17</v>
      </c>
      <c r="W10" s="203">
        <v>0.32</v>
      </c>
      <c r="X10" s="203">
        <v>1.36</v>
      </c>
      <c r="Y10" s="203">
        <v>0</v>
      </c>
      <c r="Z10" s="203">
        <v>2.0699999999999998</v>
      </c>
      <c r="AA10" s="203">
        <v>0.63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0.65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10.47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13.83</v>
      </c>
      <c r="M11" s="203">
        <v>0.42</v>
      </c>
      <c r="N11" s="203">
        <v>1.0900000000000001</v>
      </c>
      <c r="O11" s="203">
        <v>0</v>
      </c>
      <c r="P11" s="203">
        <v>1.1599999999999999</v>
      </c>
      <c r="Q11" s="203">
        <v>0.2</v>
      </c>
      <c r="R11" s="203">
        <v>0.39</v>
      </c>
      <c r="S11" s="203">
        <v>0.24</v>
      </c>
      <c r="T11" s="203">
        <v>0</v>
      </c>
      <c r="U11" s="203">
        <v>1.61</v>
      </c>
      <c r="V11" s="203">
        <v>0.17</v>
      </c>
      <c r="W11" s="203">
        <v>0.32</v>
      </c>
      <c r="X11" s="203">
        <v>1.36</v>
      </c>
      <c r="Y11" s="203">
        <v>0</v>
      </c>
      <c r="Z11" s="203">
        <v>2.0699999999999998</v>
      </c>
      <c r="AA11" s="203">
        <v>0.63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10.47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13.83</v>
      </c>
      <c r="M12" s="203">
        <v>0.42</v>
      </c>
      <c r="N12" s="203">
        <v>1.0900000000000001</v>
      </c>
      <c r="O12" s="203">
        <v>0</v>
      </c>
      <c r="P12" s="203">
        <v>1.1599999999999999</v>
      </c>
      <c r="Q12" s="203">
        <v>0.2</v>
      </c>
      <c r="R12" s="203">
        <v>0.39</v>
      </c>
      <c r="S12" s="203">
        <v>0.24</v>
      </c>
      <c r="T12" s="203">
        <v>0</v>
      </c>
      <c r="U12" s="203">
        <v>1.61</v>
      </c>
      <c r="V12" s="203">
        <v>0.17</v>
      </c>
      <c r="W12" s="203">
        <v>0.32</v>
      </c>
      <c r="X12" s="203">
        <v>1.36</v>
      </c>
      <c r="Y12" s="203">
        <v>0</v>
      </c>
      <c r="Z12" s="203">
        <v>2.0699999999999998</v>
      </c>
      <c r="AA12" s="203">
        <v>0.63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10.47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13.83</v>
      </c>
      <c r="M13" s="203">
        <v>0.42</v>
      </c>
      <c r="N13" s="203">
        <v>1.0900000000000001</v>
      </c>
      <c r="O13" s="203">
        <v>0</v>
      </c>
      <c r="P13" s="203">
        <v>1.1599999999999999</v>
      </c>
      <c r="Q13" s="203">
        <v>0.2</v>
      </c>
      <c r="R13" s="203">
        <v>0.39</v>
      </c>
      <c r="S13" s="203">
        <v>0.24</v>
      </c>
      <c r="T13" s="203">
        <v>0</v>
      </c>
      <c r="U13" s="203">
        <v>1.61</v>
      </c>
      <c r="V13" s="203">
        <v>0.17</v>
      </c>
      <c r="W13" s="203">
        <v>0.32</v>
      </c>
      <c r="X13" s="203">
        <v>1.36</v>
      </c>
      <c r="Y13" s="203">
        <v>0</v>
      </c>
      <c r="Z13" s="203">
        <v>2.0699999999999998</v>
      </c>
      <c r="AA13" s="203">
        <v>0.63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10.47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13.83</v>
      </c>
      <c r="M14" s="203">
        <v>0.42</v>
      </c>
      <c r="N14" s="203">
        <v>1.0900000000000001</v>
      </c>
      <c r="O14" s="203">
        <v>0</v>
      </c>
      <c r="P14" s="203">
        <v>1.1599999999999999</v>
      </c>
      <c r="Q14" s="203">
        <v>0.2</v>
      </c>
      <c r="R14" s="203">
        <v>0.39</v>
      </c>
      <c r="S14" s="203">
        <v>0.24</v>
      </c>
      <c r="T14" s="203">
        <v>0</v>
      </c>
      <c r="U14" s="203">
        <v>1.61</v>
      </c>
      <c r="V14" s="203">
        <v>0.17</v>
      </c>
      <c r="W14" s="203">
        <v>0.32</v>
      </c>
      <c r="X14" s="203">
        <v>1.36</v>
      </c>
      <c r="Y14" s="203">
        <v>0</v>
      </c>
      <c r="Z14" s="203">
        <v>2.0699999999999998</v>
      </c>
      <c r="AA14" s="203">
        <v>0.63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10.47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0.09</v>
      </c>
      <c r="L15" s="203">
        <v>70.069999999999993</v>
      </c>
      <c r="M15" s="203">
        <v>0.42</v>
      </c>
      <c r="N15" s="203">
        <v>1.0900000000000001</v>
      </c>
      <c r="O15" s="203">
        <v>0</v>
      </c>
      <c r="P15" s="203">
        <v>1.1599999999999999</v>
      </c>
      <c r="Q15" s="203">
        <v>0.2</v>
      </c>
      <c r="R15" s="203">
        <v>0.39</v>
      </c>
      <c r="S15" s="203">
        <v>0.24</v>
      </c>
      <c r="T15" s="203">
        <v>0</v>
      </c>
      <c r="U15" s="203">
        <v>1.61</v>
      </c>
      <c r="V15" s="203">
        <v>0.17</v>
      </c>
      <c r="W15" s="203">
        <v>0.32</v>
      </c>
      <c r="X15" s="203">
        <v>1.36</v>
      </c>
      <c r="Y15" s="203">
        <v>0</v>
      </c>
      <c r="Z15" s="203">
        <v>2.0699999999999998</v>
      </c>
      <c r="AA15" s="203">
        <v>0.63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10.47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0.09</v>
      </c>
      <c r="L16" s="203">
        <v>59.56</v>
      </c>
      <c r="M16" s="203">
        <v>0.42</v>
      </c>
      <c r="N16" s="203">
        <v>1.0900000000000001</v>
      </c>
      <c r="O16" s="203">
        <v>0</v>
      </c>
      <c r="P16" s="203">
        <v>1.1599999999999999</v>
      </c>
      <c r="Q16" s="203">
        <v>0.2</v>
      </c>
      <c r="R16" s="203">
        <v>0.39</v>
      </c>
      <c r="S16" s="203">
        <v>0.24</v>
      </c>
      <c r="T16" s="203">
        <v>0</v>
      </c>
      <c r="U16" s="203">
        <v>1.61</v>
      </c>
      <c r="V16" s="203">
        <v>0.17</v>
      </c>
      <c r="W16" s="203">
        <v>0.32</v>
      </c>
      <c r="X16" s="203">
        <v>1.36</v>
      </c>
      <c r="Y16" s="203">
        <v>0</v>
      </c>
      <c r="Z16" s="203">
        <v>2.0699999999999998</v>
      </c>
      <c r="AA16" s="203">
        <v>0.63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10.47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0.09</v>
      </c>
      <c r="L17" s="203">
        <v>40.6</v>
      </c>
      <c r="M17" s="203">
        <v>0.42</v>
      </c>
      <c r="N17" s="203">
        <v>1.0900000000000001</v>
      </c>
      <c r="O17" s="203">
        <v>0</v>
      </c>
      <c r="P17" s="203">
        <v>1.1599999999999999</v>
      </c>
      <c r="Q17" s="203">
        <v>0.2</v>
      </c>
      <c r="R17" s="203">
        <v>0.39</v>
      </c>
      <c r="S17" s="203">
        <v>0.24</v>
      </c>
      <c r="T17" s="203">
        <v>0</v>
      </c>
      <c r="U17" s="203">
        <v>1.61</v>
      </c>
      <c r="V17" s="203">
        <v>0.17</v>
      </c>
      <c r="W17" s="203">
        <v>0.32</v>
      </c>
      <c r="X17" s="203">
        <v>1.36</v>
      </c>
      <c r="Y17" s="203">
        <v>0</v>
      </c>
      <c r="Z17" s="203">
        <v>2.0699999999999998</v>
      </c>
      <c r="AA17" s="203">
        <v>0.63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10.47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0.09</v>
      </c>
      <c r="L18" s="203">
        <v>97.96</v>
      </c>
      <c r="M18" s="203">
        <v>0.42</v>
      </c>
      <c r="N18" s="203">
        <v>1.0900000000000001</v>
      </c>
      <c r="O18" s="203">
        <v>0</v>
      </c>
      <c r="P18" s="203">
        <v>1.1599999999999999</v>
      </c>
      <c r="Q18" s="203">
        <v>0.2</v>
      </c>
      <c r="R18" s="203">
        <v>0.39</v>
      </c>
      <c r="S18" s="203">
        <v>0.24</v>
      </c>
      <c r="T18" s="203">
        <v>0</v>
      </c>
      <c r="U18" s="203">
        <v>1.61</v>
      </c>
      <c r="V18" s="203">
        <v>0.17</v>
      </c>
      <c r="W18" s="203">
        <v>0.32</v>
      </c>
      <c r="X18" s="203">
        <v>1.36</v>
      </c>
      <c r="Y18" s="203">
        <v>0</v>
      </c>
      <c r="Z18" s="203">
        <v>2.0699999999999998</v>
      </c>
      <c r="AA18" s="203">
        <v>0.63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10.47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0.09</v>
      </c>
      <c r="L19" s="203">
        <v>141.13</v>
      </c>
      <c r="M19" s="203">
        <v>0.42</v>
      </c>
      <c r="N19" s="203">
        <v>1.0900000000000001</v>
      </c>
      <c r="O19" s="203">
        <v>0</v>
      </c>
      <c r="P19" s="203">
        <v>1.1599999999999999</v>
      </c>
      <c r="Q19" s="203">
        <v>0.2</v>
      </c>
      <c r="R19" s="203">
        <v>0.39</v>
      </c>
      <c r="S19" s="203">
        <v>0.24</v>
      </c>
      <c r="T19" s="203">
        <v>0</v>
      </c>
      <c r="U19" s="203">
        <v>1.61</v>
      </c>
      <c r="V19" s="203">
        <v>0.16</v>
      </c>
      <c r="W19" s="203">
        <v>0.32</v>
      </c>
      <c r="X19" s="203">
        <v>1.36</v>
      </c>
      <c r="Y19" s="203">
        <v>0</v>
      </c>
      <c r="Z19" s="203">
        <v>2.0699999999999998</v>
      </c>
      <c r="AA19" s="203">
        <v>0.63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10.47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0.09</v>
      </c>
      <c r="L20" s="203">
        <v>122.6</v>
      </c>
      <c r="M20" s="203">
        <v>0.42</v>
      </c>
      <c r="N20" s="203">
        <v>1.0900000000000001</v>
      </c>
      <c r="O20" s="203">
        <v>0</v>
      </c>
      <c r="P20" s="203">
        <v>1.1599999999999999</v>
      </c>
      <c r="Q20" s="203">
        <v>0.2</v>
      </c>
      <c r="R20" s="203">
        <v>0.39</v>
      </c>
      <c r="S20" s="203">
        <v>0.24</v>
      </c>
      <c r="T20" s="203">
        <v>0</v>
      </c>
      <c r="U20" s="203">
        <v>1.61</v>
      </c>
      <c r="V20" s="203">
        <v>0.16</v>
      </c>
      <c r="W20" s="203">
        <v>0.32</v>
      </c>
      <c r="X20" s="203">
        <v>1.36</v>
      </c>
      <c r="Y20" s="203">
        <v>0</v>
      </c>
      <c r="Z20" s="203">
        <v>2.0699999999999998</v>
      </c>
      <c r="AA20" s="203">
        <v>0.63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10.47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0.09</v>
      </c>
      <c r="L21" s="203">
        <v>135.38</v>
      </c>
      <c r="M21" s="203">
        <v>0.42</v>
      </c>
      <c r="N21" s="203">
        <v>1.0900000000000001</v>
      </c>
      <c r="O21" s="203">
        <v>0</v>
      </c>
      <c r="P21" s="203">
        <v>1.1599999999999999</v>
      </c>
      <c r="Q21" s="203">
        <v>0.2</v>
      </c>
      <c r="R21" s="203">
        <v>0.39</v>
      </c>
      <c r="S21" s="203">
        <v>0.24</v>
      </c>
      <c r="T21" s="203">
        <v>0</v>
      </c>
      <c r="U21" s="203">
        <v>1.61</v>
      </c>
      <c r="V21" s="203">
        <v>0.16</v>
      </c>
      <c r="W21" s="203">
        <v>0.32</v>
      </c>
      <c r="X21" s="203">
        <v>1.36</v>
      </c>
      <c r="Y21" s="203">
        <v>0</v>
      </c>
      <c r="Z21" s="203">
        <v>2.0699999999999998</v>
      </c>
      <c r="AA21" s="203">
        <v>0.63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10.47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0.09</v>
      </c>
      <c r="L22" s="203">
        <v>177.87</v>
      </c>
      <c r="M22" s="203">
        <v>0.42</v>
      </c>
      <c r="N22" s="203">
        <v>1.0900000000000001</v>
      </c>
      <c r="O22" s="203">
        <v>0</v>
      </c>
      <c r="P22" s="203">
        <v>1.1599999999999999</v>
      </c>
      <c r="Q22" s="203">
        <v>0.2</v>
      </c>
      <c r="R22" s="203">
        <v>0.39</v>
      </c>
      <c r="S22" s="203">
        <v>0.24</v>
      </c>
      <c r="T22" s="203">
        <v>0</v>
      </c>
      <c r="U22" s="203">
        <v>1.61</v>
      </c>
      <c r="V22" s="203">
        <v>0.16</v>
      </c>
      <c r="W22" s="203">
        <v>0.32</v>
      </c>
      <c r="X22" s="203">
        <v>1.36</v>
      </c>
      <c r="Y22" s="203">
        <v>0</v>
      </c>
      <c r="Z22" s="203">
        <v>2.0699999999999998</v>
      </c>
      <c r="AA22" s="203">
        <v>0.63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10.47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0.09</v>
      </c>
      <c r="L23" s="203">
        <v>214.55</v>
      </c>
      <c r="M23" s="203">
        <v>0.42</v>
      </c>
      <c r="N23" s="203">
        <v>1.0900000000000001</v>
      </c>
      <c r="O23" s="203">
        <v>0</v>
      </c>
      <c r="P23" s="203">
        <v>1.1599999999999999</v>
      </c>
      <c r="Q23" s="203">
        <v>0.2</v>
      </c>
      <c r="R23" s="203">
        <v>0.39</v>
      </c>
      <c r="S23" s="203">
        <v>0.24</v>
      </c>
      <c r="T23" s="203">
        <v>0</v>
      </c>
      <c r="U23" s="203">
        <v>1.61</v>
      </c>
      <c r="V23" s="203">
        <v>0.16</v>
      </c>
      <c r="W23" s="203">
        <v>0.32</v>
      </c>
      <c r="X23" s="203">
        <v>1.36</v>
      </c>
      <c r="Y23" s="203">
        <v>0</v>
      </c>
      <c r="Z23" s="203">
        <v>2.0699999999999998</v>
      </c>
      <c r="AA23" s="203">
        <v>0.63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10.47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199.03</v>
      </c>
      <c r="M24" s="203">
        <v>0.42</v>
      </c>
      <c r="N24" s="203">
        <v>1.0900000000000001</v>
      </c>
      <c r="O24" s="203">
        <v>0</v>
      </c>
      <c r="P24" s="203">
        <v>1.1599999999999999</v>
      </c>
      <c r="Q24" s="203">
        <v>0.2</v>
      </c>
      <c r="R24" s="203">
        <v>0.39</v>
      </c>
      <c r="S24" s="203">
        <v>0.24</v>
      </c>
      <c r="T24" s="203">
        <v>0</v>
      </c>
      <c r="U24" s="203">
        <v>1.61</v>
      </c>
      <c r="V24" s="203">
        <v>0.16</v>
      </c>
      <c r="W24" s="203">
        <v>0.32</v>
      </c>
      <c r="X24" s="203">
        <v>1.36</v>
      </c>
      <c r="Y24" s="203">
        <v>0</v>
      </c>
      <c r="Z24" s="203">
        <v>2.0699999999999998</v>
      </c>
      <c r="AA24" s="203">
        <v>0.63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10.47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0.09</v>
      </c>
      <c r="L25" s="203">
        <v>214.55</v>
      </c>
      <c r="M25" s="203">
        <v>0.42</v>
      </c>
      <c r="N25" s="203">
        <v>1.0900000000000001</v>
      </c>
      <c r="O25" s="203">
        <v>0</v>
      </c>
      <c r="P25" s="203">
        <v>1.1599999999999999</v>
      </c>
      <c r="Q25" s="203">
        <v>0.2</v>
      </c>
      <c r="R25" s="203">
        <v>0.39</v>
      </c>
      <c r="S25" s="203">
        <v>0.24</v>
      </c>
      <c r="T25" s="203">
        <v>0</v>
      </c>
      <c r="U25" s="203">
        <v>1.61</v>
      </c>
      <c r="V25" s="203">
        <v>0.17</v>
      </c>
      <c r="W25" s="203">
        <v>0.32</v>
      </c>
      <c r="X25" s="203">
        <v>1.36</v>
      </c>
      <c r="Y25" s="203">
        <v>0</v>
      </c>
      <c r="Z25" s="203">
        <v>2.0699999999999998</v>
      </c>
      <c r="AA25" s="203">
        <v>0.63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10.47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0.09</v>
      </c>
      <c r="L26" s="203">
        <v>214.55</v>
      </c>
      <c r="M26" s="203">
        <v>0.42</v>
      </c>
      <c r="N26" s="203">
        <v>1.0900000000000001</v>
      </c>
      <c r="O26" s="203">
        <v>0</v>
      </c>
      <c r="P26" s="203">
        <v>1.1599999999999999</v>
      </c>
      <c r="Q26" s="203">
        <v>0.2</v>
      </c>
      <c r="R26" s="203">
        <v>0.39</v>
      </c>
      <c r="S26" s="203">
        <v>0.24</v>
      </c>
      <c r="T26" s="203">
        <v>0</v>
      </c>
      <c r="U26" s="203">
        <v>1.61</v>
      </c>
      <c r="V26" s="203">
        <v>0.17</v>
      </c>
      <c r="W26" s="203">
        <v>0.32</v>
      </c>
      <c r="X26" s="203">
        <v>1.36</v>
      </c>
      <c r="Y26" s="203">
        <v>0</v>
      </c>
      <c r="Z26" s="203">
        <v>2.0699999999999998</v>
      </c>
      <c r="AA26" s="203">
        <v>0.63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58.05</v>
      </c>
      <c r="M27" s="203">
        <v>0.42</v>
      </c>
      <c r="N27" s="203">
        <v>1.0900000000000001</v>
      </c>
      <c r="O27" s="203">
        <v>0</v>
      </c>
      <c r="P27" s="203">
        <v>1.1599999999999999</v>
      </c>
      <c r="Q27" s="203">
        <v>0.2</v>
      </c>
      <c r="R27" s="203">
        <v>0.39</v>
      </c>
      <c r="S27" s="203">
        <v>0.24</v>
      </c>
      <c r="T27" s="203">
        <v>0</v>
      </c>
      <c r="U27" s="203">
        <v>1.61</v>
      </c>
      <c r="V27" s="203">
        <v>0.17</v>
      </c>
      <c r="W27" s="203">
        <v>0.32</v>
      </c>
      <c r="X27" s="203">
        <v>1.36</v>
      </c>
      <c r="Y27" s="203">
        <v>0</v>
      </c>
      <c r="Z27" s="203">
        <v>2.0699999999999998</v>
      </c>
      <c r="AA27" s="203">
        <v>0.63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28.53</v>
      </c>
      <c r="M28" s="203">
        <v>0.42</v>
      </c>
      <c r="N28" s="203">
        <v>1.0900000000000001</v>
      </c>
      <c r="O28" s="203">
        <v>0</v>
      </c>
      <c r="P28" s="203">
        <v>1.1599999999999999</v>
      </c>
      <c r="Q28" s="203">
        <v>0.2</v>
      </c>
      <c r="R28" s="203">
        <v>0.39</v>
      </c>
      <c r="S28" s="203">
        <v>0.24</v>
      </c>
      <c r="T28" s="203">
        <v>0</v>
      </c>
      <c r="U28" s="203">
        <v>1.61</v>
      </c>
      <c r="V28" s="203">
        <v>0.17</v>
      </c>
      <c r="W28" s="203">
        <v>0.32</v>
      </c>
      <c r="X28" s="203">
        <v>1.36</v>
      </c>
      <c r="Y28" s="203">
        <v>0</v>
      </c>
      <c r="Z28" s="203">
        <v>2.0699999999999998</v>
      </c>
      <c r="AA28" s="203">
        <v>0.63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35.840000000000003</v>
      </c>
      <c r="M29" s="203">
        <v>0.42</v>
      </c>
      <c r="N29" s="203">
        <v>1.0900000000000001</v>
      </c>
      <c r="O29" s="203">
        <v>0</v>
      </c>
      <c r="P29" s="203">
        <v>1.1599999999999999</v>
      </c>
      <c r="Q29" s="203">
        <v>0.2</v>
      </c>
      <c r="R29" s="203">
        <v>0.39</v>
      </c>
      <c r="S29" s="203">
        <v>0.24</v>
      </c>
      <c r="T29" s="203">
        <v>0</v>
      </c>
      <c r="U29" s="203">
        <v>1.61</v>
      </c>
      <c r="V29" s="203">
        <v>0.17</v>
      </c>
      <c r="W29" s="203">
        <v>0.32</v>
      </c>
      <c r="X29" s="203">
        <v>1.36</v>
      </c>
      <c r="Y29" s="203">
        <v>0</v>
      </c>
      <c r="Z29" s="203">
        <v>2.0699999999999998</v>
      </c>
      <c r="AA29" s="203">
        <v>0.63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0.09</v>
      </c>
      <c r="L30" s="203">
        <v>39.01</v>
      </c>
      <c r="M30" s="203">
        <v>0.42</v>
      </c>
      <c r="N30" s="203">
        <v>1.0900000000000001</v>
      </c>
      <c r="O30" s="203">
        <v>0</v>
      </c>
      <c r="P30" s="203">
        <v>1.1599999999999999</v>
      </c>
      <c r="Q30" s="203">
        <v>0.2</v>
      </c>
      <c r="R30" s="203">
        <v>0.39</v>
      </c>
      <c r="S30" s="203">
        <v>0.24</v>
      </c>
      <c r="T30" s="203">
        <v>0</v>
      </c>
      <c r="U30" s="203">
        <v>1.61</v>
      </c>
      <c r="V30" s="203">
        <v>0.17</v>
      </c>
      <c r="W30" s="203">
        <v>0.32</v>
      </c>
      <c r="X30" s="203">
        <v>1.36</v>
      </c>
      <c r="Y30" s="203">
        <v>0</v>
      </c>
      <c r="Z30" s="203">
        <v>2.0699999999999998</v>
      </c>
      <c r="AA30" s="203">
        <v>0.63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2.95</v>
      </c>
      <c r="L31" s="203">
        <v>140.83000000000001</v>
      </c>
      <c r="M31" s="203">
        <v>0.42</v>
      </c>
      <c r="N31" s="203">
        <v>1.0900000000000001</v>
      </c>
      <c r="O31" s="203">
        <v>0</v>
      </c>
      <c r="P31" s="203">
        <v>1.1599999999999999</v>
      </c>
      <c r="Q31" s="203">
        <v>6.69</v>
      </c>
      <c r="R31" s="203">
        <v>13.01</v>
      </c>
      <c r="S31" s="203">
        <v>8.1</v>
      </c>
      <c r="T31" s="203">
        <v>0</v>
      </c>
      <c r="U31" s="203">
        <v>1.61</v>
      </c>
      <c r="V31" s="203">
        <v>0.96</v>
      </c>
      <c r="W31" s="203">
        <v>0.32</v>
      </c>
      <c r="X31" s="203">
        <v>1.36</v>
      </c>
      <c r="Y31" s="203">
        <v>0</v>
      </c>
      <c r="Z31" s="203">
        <v>2.0699999999999998</v>
      </c>
      <c r="AA31" s="203">
        <v>16.010000000000002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2.95</v>
      </c>
      <c r="L32" s="203">
        <v>214.55</v>
      </c>
      <c r="M32" s="203">
        <v>0.42</v>
      </c>
      <c r="N32" s="203">
        <v>1.0900000000000001</v>
      </c>
      <c r="O32" s="203">
        <v>0</v>
      </c>
      <c r="P32" s="203">
        <v>1.1599999999999999</v>
      </c>
      <c r="Q32" s="203">
        <v>6.69</v>
      </c>
      <c r="R32" s="203">
        <v>13.01</v>
      </c>
      <c r="S32" s="203">
        <v>8.1</v>
      </c>
      <c r="T32" s="203">
        <v>0</v>
      </c>
      <c r="U32" s="203">
        <v>1.61</v>
      </c>
      <c r="V32" s="203">
        <v>0.96</v>
      </c>
      <c r="W32" s="203">
        <v>0.32</v>
      </c>
      <c r="X32" s="203">
        <v>1.36</v>
      </c>
      <c r="Y32" s="203">
        <v>0</v>
      </c>
      <c r="Z32" s="203">
        <v>2.0699999999999998</v>
      </c>
      <c r="AA32" s="203">
        <v>16.010000000000002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1.42</v>
      </c>
      <c r="L33" s="203">
        <v>206.93</v>
      </c>
      <c r="M33" s="203">
        <v>0.42</v>
      </c>
      <c r="N33" s="203">
        <v>1.0900000000000001</v>
      </c>
      <c r="O33" s="203">
        <v>0</v>
      </c>
      <c r="P33" s="203">
        <v>1.1599999999999999</v>
      </c>
      <c r="Q33" s="203">
        <v>0.2</v>
      </c>
      <c r="R33" s="203">
        <v>0.39</v>
      </c>
      <c r="S33" s="203">
        <v>0.24</v>
      </c>
      <c r="T33" s="203">
        <v>0</v>
      </c>
      <c r="U33" s="203">
        <v>1.61</v>
      </c>
      <c r="V33" s="203">
        <v>0.96</v>
      </c>
      <c r="W33" s="203">
        <v>0.32</v>
      </c>
      <c r="X33" s="203">
        <v>1.36</v>
      </c>
      <c r="Y33" s="203">
        <v>0</v>
      </c>
      <c r="Z33" s="203">
        <v>2.0699999999999998</v>
      </c>
      <c r="AA33" s="203">
        <v>16.010000000000002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1.42</v>
      </c>
      <c r="L34" s="203">
        <v>206.93</v>
      </c>
      <c r="M34" s="203">
        <v>0.42</v>
      </c>
      <c r="N34" s="203">
        <v>1.0900000000000001</v>
      </c>
      <c r="O34" s="203">
        <v>0</v>
      </c>
      <c r="P34" s="203">
        <v>1.1599999999999999</v>
      </c>
      <c r="Q34" s="203">
        <v>6.69</v>
      </c>
      <c r="R34" s="203">
        <v>13.01</v>
      </c>
      <c r="S34" s="203">
        <v>8.1</v>
      </c>
      <c r="T34" s="203">
        <v>0</v>
      </c>
      <c r="U34" s="203">
        <v>1.61</v>
      </c>
      <c r="V34" s="203">
        <v>0.96</v>
      </c>
      <c r="W34" s="203">
        <v>8.74</v>
      </c>
      <c r="X34" s="203">
        <v>1.36</v>
      </c>
      <c r="Y34" s="203">
        <v>0</v>
      </c>
      <c r="Z34" s="203">
        <v>34.950000000000003</v>
      </c>
      <c r="AA34" s="203">
        <v>16.010000000000002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1.4</v>
      </c>
      <c r="L35" s="203">
        <v>206.93</v>
      </c>
      <c r="M35" s="203">
        <v>0.42</v>
      </c>
      <c r="N35" s="203">
        <v>1.0900000000000001</v>
      </c>
      <c r="O35" s="203">
        <v>0</v>
      </c>
      <c r="P35" s="203">
        <v>1.1599999999999999</v>
      </c>
      <c r="Q35" s="203">
        <v>6.69</v>
      </c>
      <c r="R35" s="203">
        <v>12.44</v>
      </c>
      <c r="S35" s="203">
        <v>8.08</v>
      </c>
      <c r="T35" s="203">
        <v>0</v>
      </c>
      <c r="U35" s="203">
        <v>1.61</v>
      </c>
      <c r="V35" s="203">
        <v>6.36</v>
      </c>
      <c r="W35" s="203">
        <v>8.74</v>
      </c>
      <c r="X35" s="203">
        <v>1.36</v>
      </c>
      <c r="Y35" s="203">
        <v>0</v>
      </c>
      <c r="Z35" s="203">
        <v>34.950000000000003</v>
      </c>
      <c r="AA35" s="203">
        <v>15.89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16.68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1.4</v>
      </c>
      <c r="L36" s="203">
        <v>206.93</v>
      </c>
      <c r="M36" s="203">
        <v>0.42</v>
      </c>
      <c r="N36" s="203">
        <v>1.0900000000000001</v>
      </c>
      <c r="O36" s="203">
        <v>0</v>
      </c>
      <c r="P36" s="203">
        <v>1.1599999999999999</v>
      </c>
      <c r="Q36" s="203">
        <v>6.69</v>
      </c>
      <c r="R36" s="203">
        <v>12.44</v>
      </c>
      <c r="S36" s="203">
        <v>8.08</v>
      </c>
      <c r="T36" s="203">
        <v>0</v>
      </c>
      <c r="U36" s="203">
        <v>1.61</v>
      </c>
      <c r="V36" s="203">
        <v>6.36</v>
      </c>
      <c r="W36" s="203">
        <v>8.74</v>
      </c>
      <c r="X36" s="203">
        <v>1.36</v>
      </c>
      <c r="Y36" s="203">
        <v>0</v>
      </c>
      <c r="Z36" s="203">
        <v>34.950000000000003</v>
      </c>
      <c r="AA36" s="203">
        <v>15.89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16.68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1.4</v>
      </c>
      <c r="L37" s="203">
        <v>206.93</v>
      </c>
      <c r="M37" s="203">
        <v>0.42</v>
      </c>
      <c r="N37" s="203">
        <v>1.0900000000000001</v>
      </c>
      <c r="O37" s="203">
        <v>0</v>
      </c>
      <c r="P37" s="203">
        <v>1.1599999999999999</v>
      </c>
      <c r="Q37" s="203">
        <v>6.69</v>
      </c>
      <c r="R37" s="203">
        <v>12.44</v>
      </c>
      <c r="S37" s="203">
        <v>8.1</v>
      </c>
      <c r="T37" s="203">
        <v>0</v>
      </c>
      <c r="U37" s="203">
        <v>1.61</v>
      </c>
      <c r="V37" s="203">
        <v>6.36</v>
      </c>
      <c r="W37" s="203">
        <v>8.74</v>
      </c>
      <c r="X37" s="203">
        <v>1.36</v>
      </c>
      <c r="Y37" s="203">
        <v>0</v>
      </c>
      <c r="Z37" s="203">
        <v>34.950000000000003</v>
      </c>
      <c r="AA37" s="203">
        <v>15.89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16.68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1.4</v>
      </c>
      <c r="L38" s="203">
        <v>206.93</v>
      </c>
      <c r="M38" s="203">
        <v>0.42</v>
      </c>
      <c r="N38" s="203">
        <v>1.0900000000000001</v>
      </c>
      <c r="O38" s="203">
        <v>0</v>
      </c>
      <c r="P38" s="203">
        <v>1.1599999999999999</v>
      </c>
      <c r="Q38" s="203">
        <v>6.69</v>
      </c>
      <c r="R38" s="203">
        <v>12.44</v>
      </c>
      <c r="S38" s="203">
        <v>8.1</v>
      </c>
      <c r="T38" s="203">
        <v>0</v>
      </c>
      <c r="U38" s="203">
        <v>1.61</v>
      </c>
      <c r="V38" s="203">
        <v>6.36</v>
      </c>
      <c r="W38" s="203">
        <v>8.74</v>
      </c>
      <c r="X38" s="203">
        <v>1.36</v>
      </c>
      <c r="Y38" s="203">
        <v>0</v>
      </c>
      <c r="Z38" s="203">
        <v>34.950000000000003</v>
      </c>
      <c r="AA38" s="203">
        <v>15.89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16.68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206.93</v>
      </c>
      <c r="M39" s="203">
        <v>0.42</v>
      </c>
      <c r="N39" s="203">
        <v>1.0900000000000001</v>
      </c>
      <c r="O39" s="203">
        <v>0</v>
      </c>
      <c r="P39" s="203">
        <v>1.1599999999999999</v>
      </c>
      <c r="Q39" s="203">
        <v>6.69</v>
      </c>
      <c r="R39" s="203">
        <v>12.99</v>
      </c>
      <c r="S39" s="203">
        <v>8.1</v>
      </c>
      <c r="T39" s="203">
        <v>0</v>
      </c>
      <c r="U39" s="203">
        <v>1.61</v>
      </c>
      <c r="V39" s="203">
        <v>6.36</v>
      </c>
      <c r="W39" s="203">
        <v>8.74</v>
      </c>
      <c r="X39" s="203">
        <v>1.36</v>
      </c>
      <c r="Y39" s="203">
        <v>0</v>
      </c>
      <c r="Z39" s="203">
        <v>34.950000000000003</v>
      </c>
      <c r="AA39" s="203">
        <v>15.89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16.68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214.55</v>
      </c>
      <c r="M40" s="203">
        <v>0.42</v>
      </c>
      <c r="N40" s="203">
        <v>1.0900000000000001</v>
      </c>
      <c r="O40" s="203">
        <v>0</v>
      </c>
      <c r="P40" s="203">
        <v>1.1599999999999999</v>
      </c>
      <c r="Q40" s="203">
        <v>6.69</v>
      </c>
      <c r="R40" s="203">
        <v>12.99</v>
      </c>
      <c r="S40" s="203">
        <v>8.1</v>
      </c>
      <c r="T40" s="203">
        <v>0</v>
      </c>
      <c r="U40" s="203">
        <v>1.61</v>
      </c>
      <c r="V40" s="203">
        <v>0.96</v>
      </c>
      <c r="W40" s="203">
        <v>0.32</v>
      </c>
      <c r="X40" s="203">
        <v>1.36</v>
      </c>
      <c r="Y40" s="203">
        <v>0</v>
      </c>
      <c r="Z40" s="203">
        <v>2.0699999999999998</v>
      </c>
      <c r="AA40" s="203">
        <v>15.89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16.68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0.09</v>
      </c>
      <c r="L41" s="203">
        <v>214.55</v>
      </c>
      <c r="M41" s="203">
        <v>0.42</v>
      </c>
      <c r="N41" s="203">
        <v>1.0900000000000001</v>
      </c>
      <c r="O41" s="203">
        <v>0</v>
      </c>
      <c r="P41" s="203">
        <v>1.1599999999999999</v>
      </c>
      <c r="Q41" s="203">
        <v>0.2</v>
      </c>
      <c r="R41" s="203">
        <v>0.39</v>
      </c>
      <c r="S41" s="203">
        <v>0.25</v>
      </c>
      <c r="T41" s="203">
        <v>0</v>
      </c>
      <c r="U41" s="203">
        <v>1.61</v>
      </c>
      <c r="V41" s="203">
        <v>0.96</v>
      </c>
      <c r="W41" s="203">
        <v>0.32</v>
      </c>
      <c r="X41" s="203">
        <v>1.36</v>
      </c>
      <c r="Y41" s="203">
        <v>0</v>
      </c>
      <c r="Z41" s="203">
        <v>1.86</v>
      </c>
      <c r="AA41" s="203">
        <v>0.63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0.09</v>
      </c>
      <c r="L42" s="203">
        <v>169.93</v>
      </c>
      <c r="M42" s="203">
        <v>0.42</v>
      </c>
      <c r="N42" s="203">
        <v>1.0900000000000001</v>
      </c>
      <c r="O42" s="203">
        <v>0</v>
      </c>
      <c r="P42" s="203">
        <v>1.1599999999999999</v>
      </c>
      <c r="Q42" s="203">
        <v>0.2</v>
      </c>
      <c r="R42" s="203">
        <v>0.39</v>
      </c>
      <c r="S42" s="203">
        <v>0.25</v>
      </c>
      <c r="T42" s="203">
        <v>0</v>
      </c>
      <c r="U42" s="203">
        <v>1.61</v>
      </c>
      <c r="V42" s="203">
        <v>0.96</v>
      </c>
      <c r="W42" s="203">
        <v>0.32</v>
      </c>
      <c r="X42" s="203">
        <v>1.36</v>
      </c>
      <c r="Y42" s="203">
        <v>0</v>
      </c>
      <c r="Z42" s="203">
        <v>1.86</v>
      </c>
      <c r="AA42" s="203">
        <v>0.63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0.09</v>
      </c>
      <c r="L43" s="203">
        <v>153.28</v>
      </c>
      <c r="M43" s="203">
        <v>0.42</v>
      </c>
      <c r="N43" s="203">
        <v>1.0900000000000001</v>
      </c>
      <c r="O43" s="203">
        <v>0</v>
      </c>
      <c r="P43" s="203">
        <v>1.1599999999999999</v>
      </c>
      <c r="Q43" s="203">
        <v>0.2</v>
      </c>
      <c r="R43" s="203">
        <v>0.39</v>
      </c>
      <c r="S43" s="203">
        <v>0.25</v>
      </c>
      <c r="T43" s="203">
        <v>0</v>
      </c>
      <c r="U43" s="203">
        <v>1.61</v>
      </c>
      <c r="V43" s="203">
        <v>0.96</v>
      </c>
      <c r="W43" s="203">
        <v>0.32</v>
      </c>
      <c r="X43" s="203">
        <v>1.36</v>
      </c>
      <c r="Y43" s="203">
        <v>0</v>
      </c>
      <c r="Z43" s="203">
        <v>1.86</v>
      </c>
      <c r="AA43" s="203">
        <v>0.63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0.09</v>
      </c>
      <c r="L44" s="203">
        <v>121.7</v>
      </c>
      <c r="M44" s="203">
        <v>0.42</v>
      </c>
      <c r="N44" s="203">
        <v>1.0900000000000001</v>
      </c>
      <c r="O44" s="203">
        <v>0</v>
      </c>
      <c r="P44" s="203">
        <v>1.1599999999999999</v>
      </c>
      <c r="Q44" s="203">
        <v>0.2</v>
      </c>
      <c r="R44" s="203">
        <v>0.39</v>
      </c>
      <c r="S44" s="203">
        <v>0.25</v>
      </c>
      <c r="T44" s="203">
        <v>0</v>
      </c>
      <c r="U44" s="203">
        <v>1.61</v>
      </c>
      <c r="V44" s="203">
        <v>0.96</v>
      </c>
      <c r="W44" s="203">
        <v>0.32</v>
      </c>
      <c r="X44" s="203">
        <v>1.36</v>
      </c>
      <c r="Y44" s="203">
        <v>0</v>
      </c>
      <c r="Z44" s="203">
        <v>1.86</v>
      </c>
      <c r="AA44" s="203">
        <v>0.63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0.09</v>
      </c>
      <c r="L45" s="203">
        <v>102.03</v>
      </c>
      <c r="M45" s="203">
        <v>0.42</v>
      </c>
      <c r="N45" s="203">
        <v>1.0900000000000001</v>
      </c>
      <c r="O45" s="203">
        <v>0</v>
      </c>
      <c r="P45" s="203">
        <v>1.1599999999999999</v>
      </c>
      <c r="Q45" s="203">
        <v>0.2</v>
      </c>
      <c r="R45" s="203">
        <v>0.39</v>
      </c>
      <c r="S45" s="203">
        <v>0.25</v>
      </c>
      <c r="T45" s="203">
        <v>0</v>
      </c>
      <c r="U45" s="203">
        <v>1.61</v>
      </c>
      <c r="V45" s="203">
        <v>0.96</v>
      </c>
      <c r="W45" s="203">
        <v>0.32</v>
      </c>
      <c r="X45" s="203">
        <v>1.36</v>
      </c>
      <c r="Y45" s="203">
        <v>0</v>
      </c>
      <c r="Z45" s="203">
        <v>1.86</v>
      </c>
      <c r="AA45" s="203">
        <v>0.63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0.09</v>
      </c>
      <c r="L46" s="203">
        <v>92.33</v>
      </c>
      <c r="M46" s="203">
        <v>0.42</v>
      </c>
      <c r="N46" s="203">
        <v>1.0900000000000001</v>
      </c>
      <c r="O46" s="203">
        <v>0</v>
      </c>
      <c r="P46" s="203">
        <v>1.1599999999999999</v>
      </c>
      <c r="Q46" s="203">
        <v>0.2</v>
      </c>
      <c r="R46" s="203">
        <v>0.39</v>
      </c>
      <c r="S46" s="203">
        <v>0.25</v>
      </c>
      <c r="T46" s="203">
        <v>0</v>
      </c>
      <c r="U46" s="203">
        <v>1.61</v>
      </c>
      <c r="V46" s="203">
        <v>0.96</v>
      </c>
      <c r="W46" s="203">
        <v>0.32</v>
      </c>
      <c r="X46" s="203">
        <v>1.36</v>
      </c>
      <c r="Y46" s="203">
        <v>0</v>
      </c>
      <c r="Z46" s="203">
        <v>1.86</v>
      </c>
      <c r="AA46" s="203">
        <v>0.63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0.09</v>
      </c>
      <c r="L47" s="203">
        <v>13.83</v>
      </c>
      <c r="M47" s="203">
        <v>0.42</v>
      </c>
      <c r="N47" s="203">
        <v>1.0900000000000001</v>
      </c>
      <c r="O47" s="203">
        <v>0</v>
      </c>
      <c r="P47" s="203">
        <v>1.1599999999999999</v>
      </c>
      <c r="Q47" s="203">
        <v>0.2</v>
      </c>
      <c r="R47" s="203">
        <v>0.39</v>
      </c>
      <c r="S47" s="203">
        <v>0.25</v>
      </c>
      <c r="T47" s="203">
        <v>0</v>
      </c>
      <c r="U47" s="203">
        <v>1.61</v>
      </c>
      <c r="V47" s="203">
        <v>0.96</v>
      </c>
      <c r="W47" s="203">
        <v>0.32</v>
      </c>
      <c r="X47" s="203">
        <v>1.36</v>
      </c>
      <c r="Y47" s="203">
        <v>0</v>
      </c>
      <c r="Z47" s="203">
        <v>1.86</v>
      </c>
      <c r="AA47" s="203">
        <v>0.63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0.09</v>
      </c>
      <c r="L48" s="203">
        <v>13.83</v>
      </c>
      <c r="M48" s="203">
        <v>0.42</v>
      </c>
      <c r="N48" s="203">
        <v>1.0900000000000001</v>
      </c>
      <c r="O48" s="203">
        <v>0</v>
      </c>
      <c r="P48" s="203">
        <v>1.1599999999999999</v>
      </c>
      <c r="Q48" s="203">
        <v>0.2</v>
      </c>
      <c r="R48" s="203">
        <v>0</v>
      </c>
      <c r="S48" s="203">
        <v>0.25</v>
      </c>
      <c r="T48" s="203">
        <v>0</v>
      </c>
      <c r="U48" s="203">
        <v>1.61</v>
      </c>
      <c r="V48" s="203">
        <v>0.96</v>
      </c>
      <c r="W48" s="203">
        <v>0.32</v>
      </c>
      <c r="X48" s="203">
        <v>1.36</v>
      </c>
      <c r="Y48" s="203">
        <v>0</v>
      </c>
      <c r="Z48" s="203">
        <v>1.86</v>
      </c>
      <c r="AA48" s="203">
        <v>0.63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13.83</v>
      </c>
      <c r="M49" s="203">
        <v>0.42</v>
      </c>
      <c r="N49" s="203">
        <v>1.0900000000000001</v>
      </c>
      <c r="O49" s="203">
        <v>0</v>
      </c>
      <c r="P49" s="203">
        <v>1.1599999999999999</v>
      </c>
      <c r="Q49" s="203">
        <v>0.2</v>
      </c>
      <c r="R49" s="203">
        <v>0</v>
      </c>
      <c r="S49" s="203">
        <v>0.1</v>
      </c>
      <c r="T49" s="203">
        <v>0</v>
      </c>
      <c r="U49" s="203">
        <v>1.61</v>
      </c>
      <c r="V49" s="203">
        <v>0.96</v>
      </c>
      <c r="W49" s="203">
        <v>0.32</v>
      </c>
      <c r="X49" s="203">
        <v>1.36</v>
      </c>
      <c r="Y49" s="203">
        <v>0</v>
      </c>
      <c r="Z49" s="203">
        <v>1.86</v>
      </c>
      <c r="AA49" s="203">
        <v>0.63</v>
      </c>
      <c r="AB49" s="203">
        <v>0</v>
      </c>
      <c r="AC49" s="203">
        <v>16.760000000000002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34.270000000000003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0.09</v>
      </c>
      <c r="L50" s="203">
        <v>13.83</v>
      </c>
      <c r="M50" s="203">
        <v>0.42</v>
      </c>
      <c r="N50" s="203">
        <v>1.0900000000000001</v>
      </c>
      <c r="O50" s="203">
        <v>0</v>
      </c>
      <c r="P50" s="203">
        <v>1.1599999999999999</v>
      </c>
      <c r="Q50" s="203">
        <v>0.2</v>
      </c>
      <c r="R50" s="203">
        <v>0</v>
      </c>
      <c r="S50" s="203">
        <v>0.1</v>
      </c>
      <c r="T50" s="203">
        <v>0</v>
      </c>
      <c r="U50" s="203">
        <v>1.61</v>
      </c>
      <c r="V50" s="203">
        <v>0.96</v>
      </c>
      <c r="W50" s="203">
        <v>0.32</v>
      </c>
      <c r="X50" s="203">
        <v>1.36</v>
      </c>
      <c r="Y50" s="203">
        <v>0</v>
      </c>
      <c r="Z50" s="203">
        <v>1.86</v>
      </c>
      <c r="AA50" s="203">
        <v>0.63</v>
      </c>
      <c r="AB50" s="203">
        <v>0</v>
      </c>
      <c r="AC50" s="203">
        <v>16.760000000000002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34.090000000000003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13.83</v>
      </c>
      <c r="M51" s="203">
        <v>0.42</v>
      </c>
      <c r="N51" s="203">
        <v>1.0900000000000001</v>
      </c>
      <c r="O51" s="203">
        <v>0</v>
      </c>
      <c r="P51" s="203">
        <v>1.1599999999999999</v>
      </c>
      <c r="Q51" s="203">
        <v>0.2</v>
      </c>
      <c r="R51" s="203">
        <v>0</v>
      </c>
      <c r="S51" s="203">
        <v>0.05</v>
      </c>
      <c r="T51" s="203">
        <v>0</v>
      </c>
      <c r="U51" s="203">
        <v>1.61</v>
      </c>
      <c r="V51" s="203">
        <v>0.96</v>
      </c>
      <c r="W51" s="203">
        <v>0.32</v>
      </c>
      <c r="X51" s="203">
        <v>1.36</v>
      </c>
      <c r="Y51" s="203">
        <v>0</v>
      </c>
      <c r="Z51" s="203">
        <v>1.86</v>
      </c>
      <c r="AA51" s="203">
        <v>0.63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13.83</v>
      </c>
      <c r="M52" s="203">
        <v>0.42</v>
      </c>
      <c r="N52" s="203">
        <v>1.0900000000000001</v>
      </c>
      <c r="O52" s="203">
        <v>0</v>
      </c>
      <c r="P52" s="203">
        <v>1.1599999999999999</v>
      </c>
      <c r="Q52" s="203">
        <v>0.2</v>
      </c>
      <c r="R52" s="203">
        <v>0</v>
      </c>
      <c r="S52" s="203">
        <v>0.05</v>
      </c>
      <c r="T52" s="203">
        <v>0</v>
      </c>
      <c r="U52" s="203">
        <v>1.61</v>
      </c>
      <c r="V52" s="203">
        <v>0.96</v>
      </c>
      <c r="W52" s="203">
        <v>0.32</v>
      </c>
      <c r="X52" s="203">
        <v>1.36</v>
      </c>
      <c r="Y52" s="203">
        <v>0</v>
      </c>
      <c r="Z52" s="203">
        <v>1.86</v>
      </c>
      <c r="AA52" s="203">
        <v>0.63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0.09</v>
      </c>
      <c r="L53" s="203">
        <v>13.83</v>
      </c>
      <c r="M53" s="203">
        <v>0.42</v>
      </c>
      <c r="N53" s="203">
        <v>1.0900000000000001</v>
      </c>
      <c r="O53" s="203">
        <v>0</v>
      </c>
      <c r="P53" s="203">
        <v>1.1599999999999999</v>
      </c>
      <c r="Q53" s="203">
        <v>0.2</v>
      </c>
      <c r="R53" s="203">
        <v>0</v>
      </c>
      <c r="S53" s="203">
        <v>7.0000000000000007E-2</v>
      </c>
      <c r="T53" s="203">
        <v>0</v>
      </c>
      <c r="U53" s="203">
        <v>1.61</v>
      </c>
      <c r="V53" s="203">
        <v>0.96</v>
      </c>
      <c r="W53" s="203">
        <v>0.32</v>
      </c>
      <c r="X53" s="203">
        <v>1.36</v>
      </c>
      <c r="Y53" s="203">
        <v>0</v>
      </c>
      <c r="Z53" s="203">
        <v>1.86</v>
      </c>
      <c r="AA53" s="203">
        <v>0.63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13.83</v>
      </c>
      <c r="M54" s="203">
        <v>0.42</v>
      </c>
      <c r="N54" s="203">
        <v>1.0900000000000001</v>
      </c>
      <c r="O54" s="203">
        <v>0</v>
      </c>
      <c r="P54" s="203">
        <v>1.1599999999999999</v>
      </c>
      <c r="Q54" s="203">
        <v>0.2</v>
      </c>
      <c r="R54" s="203">
        <v>0</v>
      </c>
      <c r="S54" s="203">
        <v>7.0000000000000007E-2</v>
      </c>
      <c r="T54" s="203">
        <v>0</v>
      </c>
      <c r="U54" s="203">
        <v>1.61</v>
      </c>
      <c r="V54" s="203">
        <v>0.96</v>
      </c>
      <c r="W54" s="203">
        <v>0.32</v>
      </c>
      <c r="X54" s="203">
        <v>1.36</v>
      </c>
      <c r="Y54" s="203">
        <v>0</v>
      </c>
      <c r="Z54" s="203">
        <v>1.86</v>
      </c>
      <c r="AA54" s="203">
        <v>0.63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0.09</v>
      </c>
      <c r="L55" s="203">
        <v>131.13</v>
      </c>
      <c r="M55" s="203">
        <v>0.42</v>
      </c>
      <c r="N55" s="203">
        <v>1.0900000000000001</v>
      </c>
      <c r="O55" s="203">
        <v>0</v>
      </c>
      <c r="P55" s="203">
        <v>1.1599999999999999</v>
      </c>
      <c r="Q55" s="203">
        <v>0.2</v>
      </c>
      <c r="R55" s="203">
        <v>0</v>
      </c>
      <c r="S55" s="203">
        <v>0.05</v>
      </c>
      <c r="T55" s="203">
        <v>0</v>
      </c>
      <c r="U55" s="203">
        <v>1.61</v>
      </c>
      <c r="V55" s="203">
        <v>0.96</v>
      </c>
      <c r="W55" s="203">
        <v>0.32</v>
      </c>
      <c r="X55" s="203">
        <v>1.36</v>
      </c>
      <c r="Y55" s="203">
        <v>0</v>
      </c>
      <c r="Z55" s="203">
        <v>1.86</v>
      </c>
      <c r="AA55" s="203">
        <v>0.63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0.09</v>
      </c>
      <c r="L56" s="203">
        <v>140.83000000000001</v>
      </c>
      <c r="M56" s="203">
        <v>0.42</v>
      </c>
      <c r="N56" s="203">
        <v>1.0900000000000001</v>
      </c>
      <c r="O56" s="203">
        <v>0</v>
      </c>
      <c r="P56" s="203">
        <v>1.1599999999999999</v>
      </c>
      <c r="Q56" s="203">
        <v>0.2</v>
      </c>
      <c r="R56" s="203">
        <v>0</v>
      </c>
      <c r="S56" s="203">
        <v>0.05</v>
      </c>
      <c r="T56" s="203">
        <v>0</v>
      </c>
      <c r="U56" s="203">
        <v>1.61</v>
      </c>
      <c r="V56" s="203">
        <v>0.96</v>
      </c>
      <c r="W56" s="203">
        <v>0.32</v>
      </c>
      <c r="X56" s="203">
        <v>1.36</v>
      </c>
      <c r="Y56" s="203">
        <v>0</v>
      </c>
      <c r="Z56" s="203">
        <v>1.86</v>
      </c>
      <c r="AA56" s="203">
        <v>0.63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0.09</v>
      </c>
      <c r="L57" s="203">
        <v>29.28</v>
      </c>
      <c r="M57" s="203">
        <v>0.42</v>
      </c>
      <c r="N57" s="203">
        <v>1.0900000000000001</v>
      </c>
      <c r="O57" s="203">
        <v>0</v>
      </c>
      <c r="P57" s="203">
        <v>1.1599999999999999</v>
      </c>
      <c r="Q57" s="203">
        <v>0.2</v>
      </c>
      <c r="R57" s="203">
        <v>0.39</v>
      </c>
      <c r="S57" s="203">
        <v>0.24</v>
      </c>
      <c r="T57" s="203">
        <v>0</v>
      </c>
      <c r="U57" s="203">
        <v>1.61</v>
      </c>
      <c r="V57" s="203">
        <v>0.96</v>
      </c>
      <c r="W57" s="203">
        <v>0.32</v>
      </c>
      <c r="X57" s="203">
        <v>1.36</v>
      </c>
      <c r="Y57" s="203">
        <v>0</v>
      </c>
      <c r="Z57" s="203">
        <v>1.86</v>
      </c>
      <c r="AA57" s="203">
        <v>0.63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0.09</v>
      </c>
      <c r="L58" s="203">
        <v>13.83</v>
      </c>
      <c r="M58" s="203">
        <v>0.42</v>
      </c>
      <c r="N58" s="203">
        <v>1.0900000000000001</v>
      </c>
      <c r="O58" s="203">
        <v>0</v>
      </c>
      <c r="P58" s="203">
        <v>1.1599999999999999</v>
      </c>
      <c r="Q58" s="203">
        <v>0.2</v>
      </c>
      <c r="R58" s="203">
        <v>0.39</v>
      </c>
      <c r="S58" s="203">
        <v>0.24</v>
      </c>
      <c r="T58" s="203">
        <v>0</v>
      </c>
      <c r="U58" s="203">
        <v>1.61</v>
      </c>
      <c r="V58" s="203">
        <v>0.96</v>
      </c>
      <c r="W58" s="203">
        <v>0.32</v>
      </c>
      <c r="X58" s="203">
        <v>1.36</v>
      </c>
      <c r="Y58" s="203">
        <v>0</v>
      </c>
      <c r="Z58" s="203">
        <v>1.86</v>
      </c>
      <c r="AA58" s="203">
        <v>0.63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13.83</v>
      </c>
      <c r="M59" s="203">
        <v>0.42</v>
      </c>
      <c r="N59" s="203">
        <v>1.0900000000000001</v>
      </c>
      <c r="O59" s="203">
        <v>0</v>
      </c>
      <c r="P59" s="203">
        <v>1.1599999999999999</v>
      </c>
      <c r="Q59" s="203">
        <v>0.2</v>
      </c>
      <c r="R59" s="203">
        <v>0.39</v>
      </c>
      <c r="S59" s="203">
        <v>0.24</v>
      </c>
      <c r="T59" s="203">
        <v>0</v>
      </c>
      <c r="U59" s="203">
        <v>1.61</v>
      </c>
      <c r="V59" s="203">
        <v>0.96</v>
      </c>
      <c r="W59" s="203">
        <v>0.32</v>
      </c>
      <c r="X59" s="203">
        <v>1.36</v>
      </c>
      <c r="Y59" s="203">
        <v>0</v>
      </c>
      <c r="Z59" s="203">
        <v>1.86</v>
      </c>
      <c r="AA59" s="203">
        <v>0.63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13.83</v>
      </c>
      <c r="M60" s="203">
        <v>0.42</v>
      </c>
      <c r="N60" s="203">
        <v>1.0900000000000001</v>
      </c>
      <c r="O60" s="203">
        <v>0</v>
      </c>
      <c r="P60" s="203">
        <v>1.1599999999999999</v>
      </c>
      <c r="Q60" s="203">
        <v>0.2</v>
      </c>
      <c r="R60" s="203">
        <v>0.39</v>
      </c>
      <c r="S60" s="203">
        <v>0.24</v>
      </c>
      <c r="T60" s="203">
        <v>0</v>
      </c>
      <c r="U60" s="203">
        <v>1.61</v>
      </c>
      <c r="V60" s="203">
        <v>0.96</v>
      </c>
      <c r="W60" s="203">
        <v>0.32</v>
      </c>
      <c r="X60" s="203">
        <v>1.36</v>
      </c>
      <c r="Y60" s="203">
        <v>0</v>
      </c>
      <c r="Z60" s="203">
        <v>1.86</v>
      </c>
      <c r="AA60" s="203">
        <v>0.63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13.83</v>
      </c>
      <c r="M61" s="203">
        <v>0.42</v>
      </c>
      <c r="N61" s="203">
        <v>1.0900000000000001</v>
      </c>
      <c r="O61" s="203">
        <v>0</v>
      </c>
      <c r="P61" s="203">
        <v>1.1599999999999999</v>
      </c>
      <c r="Q61" s="203">
        <v>0.2</v>
      </c>
      <c r="R61" s="203">
        <v>0.39</v>
      </c>
      <c r="S61" s="203">
        <v>0.24</v>
      </c>
      <c r="T61" s="203">
        <v>0</v>
      </c>
      <c r="U61" s="203">
        <v>1.61</v>
      </c>
      <c r="V61" s="203">
        <v>0.96</v>
      </c>
      <c r="W61" s="203">
        <v>0.32</v>
      </c>
      <c r="X61" s="203">
        <v>1.36</v>
      </c>
      <c r="Y61" s="203">
        <v>0</v>
      </c>
      <c r="Z61" s="203">
        <v>1.86</v>
      </c>
      <c r="AA61" s="203">
        <v>0.63</v>
      </c>
      <c r="AB61" s="203">
        <v>0</v>
      </c>
      <c r="AC61" s="203">
        <v>16.12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34.11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13.83</v>
      </c>
      <c r="M62" s="203">
        <v>0.42</v>
      </c>
      <c r="N62" s="203">
        <v>1.0900000000000001</v>
      </c>
      <c r="O62" s="203">
        <v>0</v>
      </c>
      <c r="P62" s="203">
        <v>1.1599999999999999</v>
      </c>
      <c r="Q62" s="203">
        <v>0.2</v>
      </c>
      <c r="R62" s="203">
        <v>0.39</v>
      </c>
      <c r="S62" s="203">
        <v>0.24</v>
      </c>
      <c r="T62" s="203">
        <v>0</v>
      </c>
      <c r="U62" s="203">
        <v>1.61</v>
      </c>
      <c r="V62" s="203">
        <v>0.96</v>
      </c>
      <c r="W62" s="203">
        <v>0.32</v>
      </c>
      <c r="X62" s="203">
        <v>1.36</v>
      </c>
      <c r="Y62" s="203">
        <v>0</v>
      </c>
      <c r="Z62" s="203">
        <v>1.86</v>
      </c>
      <c r="AA62" s="203">
        <v>0.63</v>
      </c>
      <c r="AB62" s="203">
        <v>0</v>
      </c>
      <c r="AC62" s="203">
        <v>16.12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33.89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13.83</v>
      </c>
      <c r="M63" s="203">
        <v>0.42</v>
      </c>
      <c r="N63" s="203">
        <v>1.0900000000000001</v>
      </c>
      <c r="O63" s="203">
        <v>0</v>
      </c>
      <c r="P63" s="203">
        <v>1.1599999999999999</v>
      </c>
      <c r="Q63" s="203">
        <v>0.2</v>
      </c>
      <c r="R63" s="203">
        <v>0.39</v>
      </c>
      <c r="S63" s="203">
        <v>0.24</v>
      </c>
      <c r="T63" s="203">
        <v>0</v>
      </c>
      <c r="U63" s="203">
        <v>1.61</v>
      </c>
      <c r="V63" s="203">
        <v>0.96</v>
      </c>
      <c r="W63" s="203">
        <v>0.32</v>
      </c>
      <c r="X63" s="203">
        <v>1.36</v>
      </c>
      <c r="Y63" s="203">
        <v>0</v>
      </c>
      <c r="Z63" s="203">
        <v>1.86</v>
      </c>
      <c r="AA63" s="203">
        <v>0.63</v>
      </c>
      <c r="AB63" s="203">
        <v>0</v>
      </c>
      <c r="AC63" s="203">
        <v>16.12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33.89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13.83</v>
      </c>
      <c r="M64" s="203">
        <v>0.42</v>
      </c>
      <c r="N64" s="203">
        <v>1.0900000000000001</v>
      </c>
      <c r="O64" s="203">
        <v>0</v>
      </c>
      <c r="P64" s="203">
        <v>1.1599999999999999</v>
      </c>
      <c r="Q64" s="203">
        <v>0.2</v>
      </c>
      <c r="R64" s="203">
        <v>0.39</v>
      </c>
      <c r="S64" s="203">
        <v>0.24</v>
      </c>
      <c r="T64" s="203">
        <v>0</v>
      </c>
      <c r="U64" s="203">
        <v>1.61</v>
      </c>
      <c r="V64" s="203">
        <v>0.96</v>
      </c>
      <c r="W64" s="203">
        <v>0.32</v>
      </c>
      <c r="X64" s="203">
        <v>1.36</v>
      </c>
      <c r="Y64" s="203">
        <v>0</v>
      </c>
      <c r="Z64" s="203">
        <v>1.86</v>
      </c>
      <c r="AA64" s="203">
        <v>0.63</v>
      </c>
      <c r="AB64" s="203">
        <v>0</v>
      </c>
      <c r="AC64" s="203">
        <v>16.12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33.89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13.82</v>
      </c>
      <c r="M65" s="203">
        <v>0.42</v>
      </c>
      <c r="N65" s="203">
        <v>1.0900000000000001</v>
      </c>
      <c r="O65" s="203">
        <v>0</v>
      </c>
      <c r="P65" s="203">
        <v>1.1599999999999999</v>
      </c>
      <c r="Q65" s="203">
        <v>0.2</v>
      </c>
      <c r="R65" s="203">
        <v>0.39</v>
      </c>
      <c r="S65" s="203">
        <v>0.24</v>
      </c>
      <c r="T65" s="203">
        <v>0</v>
      </c>
      <c r="U65" s="203">
        <v>1.61</v>
      </c>
      <c r="V65" s="203">
        <v>0.96</v>
      </c>
      <c r="W65" s="203">
        <v>0.32</v>
      </c>
      <c r="X65" s="203">
        <v>1.36</v>
      </c>
      <c r="Y65" s="203">
        <v>0</v>
      </c>
      <c r="Z65" s="203">
        <v>1.86</v>
      </c>
      <c r="AA65" s="203">
        <v>0.63</v>
      </c>
      <c r="AB65" s="203">
        <v>0</v>
      </c>
      <c r="AC65" s="203">
        <v>16.12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33.89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13.83</v>
      </c>
      <c r="M66" s="203">
        <v>0.42</v>
      </c>
      <c r="N66" s="203">
        <v>1.0900000000000001</v>
      </c>
      <c r="O66" s="203">
        <v>0</v>
      </c>
      <c r="P66" s="203">
        <v>1.1599999999999999</v>
      </c>
      <c r="Q66" s="203">
        <v>0.2</v>
      </c>
      <c r="R66" s="203">
        <v>0.39</v>
      </c>
      <c r="S66" s="203">
        <v>0.24</v>
      </c>
      <c r="T66" s="203">
        <v>0</v>
      </c>
      <c r="U66" s="203">
        <v>1.61</v>
      </c>
      <c r="V66" s="203">
        <v>0.96</v>
      </c>
      <c r="W66" s="203">
        <v>0.32</v>
      </c>
      <c r="X66" s="203">
        <v>1.36</v>
      </c>
      <c r="Y66" s="203">
        <v>0</v>
      </c>
      <c r="Z66" s="203">
        <v>1.86</v>
      </c>
      <c r="AA66" s="203">
        <v>0.63</v>
      </c>
      <c r="AB66" s="203">
        <v>0</v>
      </c>
      <c r="AC66" s="203">
        <v>16.12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33.89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0.09</v>
      </c>
      <c r="L67" s="203">
        <v>13.83</v>
      </c>
      <c r="M67" s="203">
        <v>0.42</v>
      </c>
      <c r="N67" s="203">
        <v>1.0900000000000001</v>
      </c>
      <c r="O67" s="203">
        <v>0</v>
      </c>
      <c r="P67" s="203">
        <v>1.1599999999999999</v>
      </c>
      <c r="Q67" s="203">
        <v>0.2</v>
      </c>
      <c r="R67" s="203">
        <v>0.39</v>
      </c>
      <c r="S67" s="203">
        <v>0.24</v>
      </c>
      <c r="T67" s="203">
        <v>0</v>
      </c>
      <c r="U67" s="203">
        <v>1.61</v>
      </c>
      <c r="V67" s="203">
        <v>0.96</v>
      </c>
      <c r="W67" s="203">
        <v>0.32</v>
      </c>
      <c r="X67" s="203">
        <v>1.36</v>
      </c>
      <c r="Y67" s="203">
        <v>0</v>
      </c>
      <c r="Z67" s="203">
        <v>1.86</v>
      </c>
      <c r="AA67" s="203">
        <v>0.63</v>
      </c>
      <c r="AB67" s="203">
        <v>0</v>
      </c>
      <c r="AC67" s="203">
        <v>16.12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34.11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0.09</v>
      </c>
      <c r="L68" s="203">
        <v>13.83</v>
      </c>
      <c r="M68" s="203">
        <v>0.42</v>
      </c>
      <c r="N68" s="203">
        <v>1.0900000000000001</v>
      </c>
      <c r="O68" s="203">
        <v>0</v>
      </c>
      <c r="P68" s="203">
        <v>1.1599999999999999</v>
      </c>
      <c r="Q68" s="203">
        <v>0.2</v>
      </c>
      <c r="R68" s="203">
        <v>0.39</v>
      </c>
      <c r="S68" s="203">
        <v>0.24</v>
      </c>
      <c r="T68" s="203">
        <v>0</v>
      </c>
      <c r="U68" s="203">
        <v>1.61</v>
      </c>
      <c r="V68" s="203">
        <v>0.96</v>
      </c>
      <c r="W68" s="203">
        <v>0.32</v>
      </c>
      <c r="X68" s="203">
        <v>1.36</v>
      </c>
      <c r="Y68" s="203">
        <v>0</v>
      </c>
      <c r="Z68" s="203">
        <v>1.86</v>
      </c>
      <c r="AA68" s="203">
        <v>0.63</v>
      </c>
      <c r="AB68" s="203">
        <v>0</v>
      </c>
      <c r="AC68" s="203">
        <v>16.12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33.89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0.09</v>
      </c>
      <c r="L69" s="203">
        <v>13.82</v>
      </c>
      <c r="M69" s="203">
        <v>0.42</v>
      </c>
      <c r="N69" s="203">
        <v>1.0900000000000001</v>
      </c>
      <c r="O69" s="203">
        <v>0</v>
      </c>
      <c r="P69" s="203">
        <v>1.1599999999999999</v>
      </c>
      <c r="Q69" s="203">
        <v>0.2</v>
      </c>
      <c r="R69" s="203">
        <v>0.39</v>
      </c>
      <c r="S69" s="203">
        <v>0.24</v>
      </c>
      <c r="T69" s="203">
        <v>0</v>
      </c>
      <c r="U69" s="203">
        <v>1.61</v>
      </c>
      <c r="V69" s="203">
        <v>0.96</v>
      </c>
      <c r="W69" s="203">
        <v>0.32</v>
      </c>
      <c r="X69" s="203">
        <v>1.36</v>
      </c>
      <c r="Y69" s="203">
        <v>0</v>
      </c>
      <c r="Z69" s="203">
        <v>1.86</v>
      </c>
      <c r="AA69" s="203">
        <v>0.63</v>
      </c>
      <c r="AB69" s="203">
        <v>0</v>
      </c>
      <c r="AC69" s="203">
        <v>16.12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33.89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0.09</v>
      </c>
      <c r="L70" s="203">
        <v>13.83</v>
      </c>
      <c r="M70" s="203">
        <v>0.42</v>
      </c>
      <c r="N70" s="203">
        <v>1.0900000000000001</v>
      </c>
      <c r="O70" s="203">
        <v>0</v>
      </c>
      <c r="P70" s="203">
        <v>1.1599999999999999</v>
      </c>
      <c r="Q70" s="203">
        <v>0.2</v>
      </c>
      <c r="R70" s="203">
        <v>0.39</v>
      </c>
      <c r="S70" s="203">
        <v>0.24</v>
      </c>
      <c r="T70" s="203">
        <v>0</v>
      </c>
      <c r="U70" s="203">
        <v>1.61</v>
      </c>
      <c r="V70" s="203">
        <v>0.96</v>
      </c>
      <c r="W70" s="203">
        <v>0.32</v>
      </c>
      <c r="X70" s="203">
        <v>1.36</v>
      </c>
      <c r="Y70" s="203">
        <v>0</v>
      </c>
      <c r="Z70" s="203">
        <v>1.86</v>
      </c>
      <c r="AA70" s="203">
        <v>0.63</v>
      </c>
      <c r="AB70" s="203">
        <v>0</v>
      </c>
      <c r="AC70" s="203">
        <v>16.12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33.89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10.63</v>
      </c>
      <c r="D71" s="203">
        <v>2.42</v>
      </c>
      <c r="E71" s="203">
        <v>0</v>
      </c>
      <c r="F71" s="203">
        <v>16.32</v>
      </c>
      <c r="G71" s="203">
        <v>5</v>
      </c>
      <c r="H71" s="203">
        <v>0</v>
      </c>
      <c r="I71" s="203">
        <v>17.82</v>
      </c>
      <c r="J71" s="203">
        <v>0.67</v>
      </c>
      <c r="K71" s="203">
        <v>0.09</v>
      </c>
      <c r="L71" s="203">
        <v>13.83</v>
      </c>
      <c r="M71" s="203">
        <v>0.42</v>
      </c>
      <c r="N71" s="203">
        <v>1.0900000000000001</v>
      </c>
      <c r="O71" s="203">
        <v>0</v>
      </c>
      <c r="P71" s="203">
        <v>1.1599999999999999</v>
      </c>
      <c r="Q71" s="203">
        <v>0.2</v>
      </c>
      <c r="R71" s="203">
        <v>0.39</v>
      </c>
      <c r="S71" s="203">
        <v>0.24</v>
      </c>
      <c r="T71" s="203">
        <v>0</v>
      </c>
      <c r="U71" s="203">
        <v>1.61</v>
      </c>
      <c r="V71" s="203">
        <v>0.96</v>
      </c>
      <c r="W71" s="203">
        <v>0.32</v>
      </c>
      <c r="X71" s="203">
        <v>1.36</v>
      </c>
      <c r="Y71" s="203">
        <v>0</v>
      </c>
      <c r="Z71" s="203">
        <v>1.86</v>
      </c>
      <c r="AA71" s="203">
        <v>0.63</v>
      </c>
      <c r="AB71" s="203">
        <v>0</v>
      </c>
      <c r="AC71" s="203">
        <v>16.12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33.89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10.63</v>
      </c>
      <c r="D72" s="203">
        <v>2.42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0.5</v>
      </c>
      <c r="K72" s="203">
        <v>0.09</v>
      </c>
      <c r="L72" s="203">
        <v>13.83</v>
      </c>
      <c r="M72" s="203">
        <v>0.42</v>
      </c>
      <c r="N72" s="203">
        <v>1.0900000000000001</v>
      </c>
      <c r="O72" s="203">
        <v>0</v>
      </c>
      <c r="P72" s="203">
        <v>1.1599999999999999</v>
      </c>
      <c r="Q72" s="203">
        <v>0.2</v>
      </c>
      <c r="R72" s="203">
        <v>0.39</v>
      </c>
      <c r="S72" s="203">
        <v>0.24</v>
      </c>
      <c r="T72" s="203">
        <v>0</v>
      </c>
      <c r="U72" s="203">
        <v>1.61</v>
      </c>
      <c r="V72" s="203">
        <v>0.96</v>
      </c>
      <c r="W72" s="203">
        <v>0.32</v>
      </c>
      <c r="X72" s="203">
        <v>1.36</v>
      </c>
      <c r="Y72" s="203">
        <v>0</v>
      </c>
      <c r="Z72" s="203">
        <v>1.86</v>
      </c>
      <c r="AA72" s="203">
        <v>0.63</v>
      </c>
      <c r="AB72" s="203">
        <v>0</v>
      </c>
      <c r="AC72" s="203">
        <v>16.12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33.89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10.63</v>
      </c>
      <c r="D73" s="203">
        <v>2.42</v>
      </c>
      <c r="E73" s="203">
        <v>0</v>
      </c>
      <c r="F73" s="203">
        <v>16.32</v>
      </c>
      <c r="G73" s="203">
        <v>0.15</v>
      </c>
      <c r="H73" s="203">
        <v>0</v>
      </c>
      <c r="I73" s="203">
        <v>17.989999999999998</v>
      </c>
      <c r="J73" s="203">
        <v>0.5</v>
      </c>
      <c r="K73" s="203">
        <v>0.09</v>
      </c>
      <c r="L73" s="203">
        <v>13.83</v>
      </c>
      <c r="M73" s="203">
        <v>0.42</v>
      </c>
      <c r="N73" s="203">
        <v>1.0900000000000001</v>
      </c>
      <c r="O73" s="203">
        <v>0</v>
      </c>
      <c r="P73" s="203">
        <v>1.1599999999999999</v>
      </c>
      <c r="Q73" s="203">
        <v>0.2</v>
      </c>
      <c r="R73" s="203">
        <v>0.39</v>
      </c>
      <c r="S73" s="203">
        <v>0.24</v>
      </c>
      <c r="T73" s="203">
        <v>0</v>
      </c>
      <c r="U73" s="203">
        <v>1.61</v>
      </c>
      <c r="V73" s="203">
        <v>0.96</v>
      </c>
      <c r="W73" s="203">
        <v>0.32</v>
      </c>
      <c r="X73" s="203">
        <v>1.36</v>
      </c>
      <c r="Y73" s="203">
        <v>0</v>
      </c>
      <c r="Z73" s="203">
        <v>1.86</v>
      </c>
      <c r="AA73" s="203">
        <v>0.63</v>
      </c>
      <c r="AB73" s="203">
        <v>0</v>
      </c>
      <c r="AC73" s="203">
        <v>16.12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34.11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10.63</v>
      </c>
      <c r="D74" s="203">
        <v>2.42</v>
      </c>
      <c r="E74" s="203">
        <v>0</v>
      </c>
      <c r="F74" s="203">
        <v>16.32</v>
      </c>
      <c r="G74" s="203">
        <v>0.15</v>
      </c>
      <c r="H74" s="203">
        <v>0</v>
      </c>
      <c r="I74" s="203">
        <v>17.989999999999998</v>
      </c>
      <c r="J74" s="203">
        <v>0.5</v>
      </c>
      <c r="K74" s="203">
        <v>0.09</v>
      </c>
      <c r="L74" s="203">
        <v>13.83</v>
      </c>
      <c r="M74" s="203">
        <v>0.42</v>
      </c>
      <c r="N74" s="203">
        <v>1.0900000000000001</v>
      </c>
      <c r="O74" s="203">
        <v>0</v>
      </c>
      <c r="P74" s="203">
        <v>1.1599999999999999</v>
      </c>
      <c r="Q74" s="203">
        <v>0.2</v>
      </c>
      <c r="R74" s="203">
        <v>0.39</v>
      </c>
      <c r="S74" s="203">
        <v>0.24</v>
      </c>
      <c r="T74" s="203">
        <v>0</v>
      </c>
      <c r="U74" s="203">
        <v>1.61</v>
      </c>
      <c r="V74" s="203">
        <v>0.96</v>
      </c>
      <c r="W74" s="203">
        <v>0.32</v>
      </c>
      <c r="X74" s="203">
        <v>1.36</v>
      </c>
      <c r="Y74" s="203">
        <v>0</v>
      </c>
      <c r="Z74" s="203">
        <v>1.86</v>
      </c>
      <c r="AA74" s="203">
        <v>0.63</v>
      </c>
      <c r="AB74" s="203">
        <v>0</v>
      </c>
      <c r="AC74" s="203">
        <v>16.12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33.89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10.63</v>
      </c>
      <c r="D75" s="203">
        <v>2.42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0.5</v>
      </c>
      <c r="K75" s="203">
        <v>0.09</v>
      </c>
      <c r="L75" s="203">
        <v>13.83</v>
      </c>
      <c r="M75" s="203">
        <v>0.42</v>
      </c>
      <c r="N75" s="203">
        <v>1.0900000000000001</v>
      </c>
      <c r="O75" s="203">
        <v>0</v>
      </c>
      <c r="P75" s="203">
        <v>1.1599999999999999</v>
      </c>
      <c r="Q75" s="203">
        <v>0.2</v>
      </c>
      <c r="R75" s="203">
        <v>0.39</v>
      </c>
      <c r="S75" s="203">
        <v>0.24</v>
      </c>
      <c r="T75" s="203">
        <v>0</v>
      </c>
      <c r="U75" s="203">
        <v>1.61</v>
      </c>
      <c r="V75" s="203">
        <v>0.96</v>
      </c>
      <c r="W75" s="203">
        <v>0.32</v>
      </c>
      <c r="X75" s="203">
        <v>1.36</v>
      </c>
      <c r="Y75" s="203">
        <v>0</v>
      </c>
      <c r="Z75" s="203">
        <v>1.86</v>
      </c>
      <c r="AA75" s="203">
        <v>0.63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10.63</v>
      </c>
      <c r="D76" s="203">
        <v>2.42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0.5</v>
      </c>
      <c r="K76" s="203">
        <v>0.09</v>
      </c>
      <c r="L76" s="203">
        <v>13.83</v>
      </c>
      <c r="M76" s="203">
        <v>0.42</v>
      </c>
      <c r="N76" s="203">
        <v>1.0900000000000001</v>
      </c>
      <c r="O76" s="203">
        <v>0</v>
      </c>
      <c r="P76" s="203">
        <v>1.1599999999999999</v>
      </c>
      <c r="Q76" s="203">
        <v>0.2</v>
      </c>
      <c r="R76" s="203">
        <v>0.39</v>
      </c>
      <c r="S76" s="203">
        <v>0.24</v>
      </c>
      <c r="T76" s="203">
        <v>0</v>
      </c>
      <c r="U76" s="203">
        <v>1.61</v>
      </c>
      <c r="V76" s="203">
        <v>0.96</v>
      </c>
      <c r="W76" s="203">
        <v>0.32</v>
      </c>
      <c r="X76" s="203">
        <v>1.36</v>
      </c>
      <c r="Y76" s="203">
        <v>0</v>
      </c>
      <c r="Z76" s="203">
        <v>1.86</v>
      </c>
      <c r="AA76" s="203">
        <v>0.63</v>
      </c>
      <c r="AB76" s="203">
        <v>0</v>
      </c>
      <c r="AC76" s="203">
        <v>17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34.090000000000003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10.63</v>
      </c>
      <c r="D77" s="203">
        <v>2.42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0.5</v>
      </c>
      <c r="K77" s="203">
        <v>0.09</v>
      </c>
      <c r="L77" s="203">
        <v>13.82</v>
      </c>
      <c r="M77" s="203">
        <v>0.42</v>
      </c>
      <c r="N77" s="203">
        <v>1.0900000000000001</v>
      </c>
      <c r="O77" s="203">
        <v>0</v>
      </c>
      <c r="P77" s="203">
        <v>1.1599999999999999</v>
      </c>
      <c r="Q77" s="203">
        <v>0.2</v>
      </c>
      <c r="R77" s="203">
        <v>0.39</v>
      </c>
      <c r="S77" s="203">
        <v>0.24</v>
      </c>
      <c r="T77" s="203">
        <v>0</v>
      </c>
      <c r="U77" s="203">
        <v>1.61</v>
      </c>
      <c r="V77" s="203">
        <v>0.96</v>
      </c>
      <c r="W77" s="203">
        <v>0.32</v>
      </c>
      <c r="X77" s="203">
        <v>1.36</v>
      </c>
      <c r="Y77" s="203">
        <v>0</v>
      </c>
      <c r="Z77" s="203">
        <v>1.86</v>
      </c>
      <c r="AA77" s="203">
        <v>0.63</v>
      </c>
      <c r="AB77" s="203">
        <v>0</v>
      </c>
      <c r="AC77" s="203">
        <v>17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34.090000000000003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10.63</v>
      </c>
      <c r="D78" s="203">
        <v>2.42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0.5</v>
      </c>
      <c r="K78" s="203">
        <v>0.09</v>
      </c>
      <c r="L78" s="203">
        <v>13.82</v>
      </c>
      <c r="M78" s="203">
        <v>0.42</v>
      </c>
      <c r="N78" s="203">
        <v>1.0900000000000001</v>
      </c>
      <c r="O78" s="203">
        <v>0</v>
      </c>
      <c r="P78" s="203">
        <v>1.1599999999999999</v>
      </c>
      <c r="Q78" s="203">
        <v>0.2</v>
      </c>
      <c r="R78" s="203">
        <v>0.39</v>
      </c>
      <c r="S78" s="203">
        <v>0.24</v>
      </c>
      <c r="T78" s="203">
        <v>0</v>
      </c>
      <c r="U78" s="203">
        <v>1.61</v>
      </c>
      <c r="V78" s="203">
        <v>0.96</v>
      </c>
      <c r="W78" s="203">
        <v>0.32</v>
      </c>
      <c r="X78" s="203">
        <v>1.36</v>
      </c>
      <c r="Y78" s="203">
        <v>0</v>
      </c>
      <c r="Z78" s="203">
        <v>1.86</v>
      </c>
      <c r="AA78" s="203">
        <v>0.63</v>
      </c>
      <c r="AB78" s="203">
        <v>0</v>
      </c>
      <c r="AC78" s="203">
        <v>16.760000000000002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34.090000000000003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2.97</v>
      </c>
      <c r="D79" s="203">
        <v>2.42</v>
      </c>
      <c r="E79" s="203">
        <v>0</v>
      </c>
      <c r="F79" s="203">
        <v>14.66</v>
      </c>
      <c r="G79" s="203">
        <v>6.66</v>
      </c>
      <c r="H79" s="203">
        <v>0</v>
      </c>
      <c r="I79" s="203">
        <v>17.989999999999998</v>
      </c>
      <c r="J79" s="203">
        <v>0.5</v>
      </c>
      <c r="K79" s="203">
        <v>0.09</v>
      </c>
      <c r="L79" s="203">
        <v>13.82</v>
      </c>
      <c r="M79" s="203">
        <v>0.42</v>
      </c>
      <c r="N79" s="203">
        <v>1.0900000000000001</v>
      </c>
      <c r="O79" s="203">
        <v>0</v>
      </c>
      <c r="P79" s="203">
        <v>1.1599999999999999</v>
      </c>
      <c r="Q79" s="203">
        <v>0.2</v>
      </c>
      <c r="R79" s="203">
        <v>0.39</v>
      </c>
      <c r="S79" s="203">
        <v>0.24</v>
      </c>
      <c r="T79" s="203">
        <v>0</v>
      </c>
      <c r="U79" s="203">
        <v>1.61</v>
      </c>
      <c r="V79" s="203">
        <v>0.96</v>
      </c>
      <c r="W79" s="203">
        <v>0.32</v>
      </c>
      <c r="X79" s="203">
        <v>1.36</v>
      </c>
      <c r="Y79" s="203">
        <v>0</v>
      </c>
      <c r="Z79" s="203">
        <v>1.86</v>
      </c>
      <c r="AA79" s="203">
        <v>0.63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31.56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5.16</v>
      </c>
      <c r="D80" s="203">
        <v>2.2599999999999998</v>
      </c>
      <c r="E80" s="203">
        <v>0</v>
      </c>
      <c r="F80" s="203">
        <v>14.66</v>
      </c>
      <c r="G80" s="203">
        <v>6.66</v>
      </c>
      <c r="H80" s="203">
        <v>0</v>
      </c>
      <c r="I80" s="203">
        <v>17.989999999999998</v>
      </c>
      <c r="J80" s="203">
        <v>0.5</v>
      </c>
      <c r="K80" s="203">
        <v>0.09</v>
      </c>
      <c r="L80" s="203">
        <v>13.82</v>
      </c>
      <c r="M80" s="203">
        <v>0.42</v>
      </c>
      <c r="N80" s="203">
        <v>1.0900000000000001</v>
      </c>
      <c r="O80" s="203">
        <v>0</v>
      </c>
      <c r="P80" s="203">
        <v>1.1599999999999999</v>
      </c>
      <c r="Q80" s="203">
        <v>0.2</v>
      </c>
      <c r="R80" s="203">
        <v>0.39</v>
      </c>
      <c r="S80" s="203">
        <v>0.24</v>
      </c>
      <c r="T80" s="203">
        <v>0</v>
      </c>
      <c r="U80" s="203">
        <v>1.61</v>
      </c>
      <c r="V80" s="203">
        <v>0.96</v>
      </c>
      <c r="W80" s="203">
        <v>0.32</v>
      </c>
      <c r="X80" s="203">
        <v>1.36</v>
      </c>
      <c r="Y80" s="203">
        <v>0</v>
      </c>
      <c r="Z80" s="203">
        <v>1.86</v>
      </c>
      <c r="AA80" s="203">
        <v>0.63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7.2</v>
      </c>
      <c r="D81" s="203">
        <v>2.2599999999999998</v>
      </c>
      <c r="E81" s="203">
        <v>0</v>
      </c>
      <c r="F81" s="203">
        <v>14.66</v>
      </c>
      <c r="G81" s="203">
        <v>6.66</v>
      </c>
      <c r="H81" s="203">
        <v>0</v>
      </c>
      <c r="I81" s="203">
        <v>17.989999999999998</v>
      </c>
      <c r="J81" s="203">
        <v>0.5</v>
      </c>
      <c r="K81" s="203">
        <v>0.09</v>
      </c>
      <c r="L81" s="203">
        <v>13.82</v>
      </c>
      <c r="M81" s="203">
        <v>0.42</v>
      </c>
      <c r="N81" s="203">
        <v>1.0900000000000001</v>
      </c>
      <c r="O81" s="203">
        <v>0</v>
      </c>
      <c r="P81" s="203">
        <v>1.1599999999999999</v>
      </c>
      <c r="Q81" s="203">
        <v>0.2</v>
      </c>
      <c r="R81" s="203">
        <v>0.39</v>
      </c>
      <c r="S81" s="203">
        <v>0.24</v>
      </c>
      <c r="T81" s="203">
        <v>0</v>
      </c>
      <c r="U81" s="203">
        <v>1.61</v>
      </c>
      <c r="V81" s="203">
        <v>0.96</v>
      </c>
      <c r="W81" s="203">
        <v>0.32</v>
      </c>
      <c r="X81" s="203">
        <v>1.36</v>
      </c>
      <c r="Y81" s="203">
        <v>0</v>
      </c>
      <c r="Z81" s="203">
        <v>1.86</v>
      </c>
      <c r="AA81" s="203">
        <v>0.63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7.2</v>
      </c>
      <c r="D82" s="203">
        <v>2.2599999999999998</v>
      </c>
      <c r="E82" s="203">
        <v>0</v>
      </c>
      <c r="F82" s="203">
        <v>14.66</v>
      </c>
      <c r="G82" s="203">
        <v>6.66</v>
      </c>
      <c r="H82" s="203">
        <v>0</v>
      </c>
      <c r="I82" s="203">
        <v>17.989999999999998</v>
      </c>
      <c r="J82" s="203">
        <v>0.5</v>
      </c>
      <c r="K82" s="203">
        <v>0.09</v>
      </c>
      <c r="L82" s="203">
        <v>13.82</v>
      </c>
      <c r="M82" s="203">
        <v>0.42</v>
      </c>
      <c r="N82" s="203">
        <v>1.0900000000000001</v>
      </c>
      <c r="O82" s="203">
        <v>0</v>
      </c>
      <c r="P82" s="203">
        <v>1.1599999999999999</v>
      </c>
      <c r="Q82" s="203">
        <v>0.2</v>
      </c>
      <c r="R82" s="203">
        <v>0.39</v>
      </c>
      <c r="S82" s="203">
        <v>0.24</v>
      </c>
      <c r="T82" s="203">
        <v>0</v>
      </c>
      <c r="U82" s="203">
        <v>1.61</v>
      </c>
      <c r="V82" s="203">
        <v>0.96</v>
      </c>
      <c r="W82" s="203">
        <v>0.32</v>
      </c>
      <c r="X82" s="203">
        <v>1.36</v>
      </c>
      <c r="Y82" s="203">
        <v>0</v>
      </c>
      <c r="Z82" s="203">
        <v>1.86</v>
      </c>
      <c r="AA82" s="203">
        <v>0.63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7.2</v>
      </c>
      <c r="D83" s="203">
        <v>2.2599999999999998</v>
      </c>
      <c r="E83" s="203">
        <v>0</v>
      </c>
      <c r="F83" s="203">
        <v>14.66</v>
      </c>
      <c r="G83" s="203">
        <v>6.66</v>
      </c>
      <c r="H83" s="203">
        <v>0</v>
      </c>
      <c r="I83" s="203">
        <v>17.989999999999998</v>
      </c>
      <c r="J83" s="203">
        <v>0.5</v>
      </c>
      <c r="K83" s="203">
        <v>0.09</v>
      </c>
      <c r="L83" s="203">
        <v>13.82</v>
      </c>
      <c r="M83" s="203">
        <v>0.42</v>
      </c>
      <c r="N83" s="203">
        <v>1.0900000000000001</v>
      </c>
      <c r="O83" s="203">
        <v>0</v>
      </c>
      <c r="P83" s="203">
        <v>1.1599999999999999</v>
      </c>
      <c r="Q83" s="203">
        <v>0.2</v>
      </c>
      <c r="R83" s="203">
        <v>0.39</v>
      </c>
      <c r="S83" s="203">
        <v>0.24</v>
      </c>
      <c r="T83" s="203">
        <v>0</v>
      </c>
      <c r="U83" s="203">
        <v>1.61</v>
      </c>
      <c r="V83" s="203">
        <v>0.96</v>
      </c>
      <c r="W83" s="203">
        <v>0.32</v>
      </c>
      <c r="X83" s="203">
        <v>1.36</v>
      </c>
      <c r="Y83" s="203">
        <v>0</v>
      </c>
      <c r="Z83" s="203">
        <v>1.86</v>
      </c>
      <c r="AA83" s="203">
        <v>0.63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31.56</v>
      </c>
      <c r="AJ83" s="203">
        <v>0</v>
      </c>
      <c r="AK83" s="203">
        <v>1.74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7.2</v>
      </c>
      <c r="D84" s="203">
        <v>2.2599999999999998</v>
      </c>
      <c r="E84" s="203">
        <v>0</v>
      </c>
      <c r="F84" s="203">
        <v>14.66</v>
      </c>
      <c r="G84" s="203">
        <v>6.66</v>
      </c>
      <c r="H84" s="203">
        <v>0</v>
      </c>
      <c r="I84" s="203">
        <v>17.989999999999998</v>
      </c>
      <c r="J84" s="203">
        <v>0.5</v>
      </c>
      <c r="K84" s="203">
        <v>0.09</v>
      </c>
      <c r="L84" s="203">
        <v>13.82</v>
      </c>
      <c r="M84" s="203">
        <v>0.42</v>
      </c>
      <c r="N84" s="203">
        <v>1.0900000000000001</v>
      </c>
      <c r="O84" s="203">
        <v>0</v>
      </c>
      <c r="P84" s="203">
        <v>1.1599999999999999</v>
      </c>
      <c r="Q84" s="203">
        <v>0.2</v>
      </c>
      <c r="R84" s="203">
        <v>0.39</v>
      </c>
      <c r="S84" s="203">
        <v>0.24</v>
      </c>
      <c r="T84" s="203">
        <v>0</v>
      </c>
      <c r="U84" s="203">
        <v>1.61</v>
      </c>
      <c r="V84" s="203">
        <v>0.96</v>
      </c>
      <c r="W84" s="203">
        <v>0.32</v>
      </c>
      <c r="X84" s="203">
        <v>1.36</v>
      </c>
      <c r="Y84" s="203">
        <v>0</v>
      </c>
      <c r="Z84" s="203">
        <v>1.86</v>
      </c>
      <c r="AA84" s="203">
        <v>0.63</v>
      </c>
      <c r="AB84" s="203">
        <v>0</v>
      </c>
      <c r="AC84" s="203">
        <v>16.760000000000002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34.090000000000003</v>
      </c>
      <c r="AJ84" s="203">
        <v>0</v>
      </c>
      <c r="AK84" s="203">
        <v>1.74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7.2</v>
      </c>
      <c r="D85" s="203">
        <v>2.2599999999999998</v>
      </c>
      <c r="E85" s="203">
        <v>0</v>
      </c>
      <c r="F85" s="203">
        <v>14.66</v>
      </c>
      <c r="G85" s="203">
        <v>6.66</v>
      </c>
      <c r="H85" s="203">
        <v>0</v>
      </c>
      <c r="I85" s="203">
        <v>17.989999999999998</v>
      </c>
      <c r="J85" s="203">
        <v>0.5</v>
      </c>
      <c r="K85" s="203">
        <v>0.09</v>
      </c>
      <c r="L85" s="203">
        <v>13.82</v>
      </c>
      <c r="M85" s="203">
        <v>0.42</v>
      </c>
      <c r="N85" s="203">
        <v>1.0900000000000001</v>
      </c>
      <c r="O85" s="203">
        <v>0</v>
      </c>
      <c r="P85" s="203">
        <v>1.1599999999999999</v>
      </c>
      <c r="Q85" s="203">
        <v>0.2</v>
      </c>
      <c r="R85" s="203">
        <v>0.39</v>
      </c>
      <c r="S85" s="203">
        <v>0.24</v>
      </c>
      <c r="T85" s="203">
        <v>0</v>
      </c>
      <c r="U85" s="203">
        <v>1.61</v>
      </c>
      <c r="V85" s="203">
        <v>0.96</v>
      </c>
      <c r="W85" s="203">
        <v>0.32</v>
      </c>
      <c r="X85" s="203">
        <v>1.36</v>
      </c>
      <c r="Y85" s="203">
        <v>0</v>
      </c>
      <c r="Z85" s="203">
        <v>1.86</v>
      </c>
      <c r="AA85" s="203">
        <v>0.63</v>
      </c>
      <c r="AB85" s="203">
        <v>0</v>
      </c>
      <c r="AC85" s="203">
        <v>16.760000000000002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34.270000000000003</v>
      </c>
      <c r="AJ85" s="203">
        <v>0</v>
      </c>
      <c r="AK85" s="203">
        <v>1.74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9.24</v>
      </c>
      <c r="D86" s="203">
        <v>2.2599999999999998</v>
      </c>
      <c r="E86" s="203">
        <v>0</v>
      </c>
      <c r="F86" s="203">
        <v>14.66</v>
      </c>
      <c r="G86" s="203">
        <v>6.66</v>
      </c>
      <c r="H86" s="203">
        <v>0</v>
      </c>
      <c r="I86" s="203">
        <v>17.989999999999998</v>
      </c>
      <c r="J86" s="203">
        <v>0.5</v>
      </c>
      <c r="K86" s="203">
        <v>0.09</v>
      </c>
      <c r="L86" s="203">
        <v>13.82</v>
      </c>
      <c r="M86" s="203">
        <v>0.42</v>
      </c>
      <c r="N86" s="203">
        <v>1.0900000000000001</v>
      </c>
      <c r="O86" s="203">
        <v>0</v>
      </c>
      <c r="P86" s="203">
        <v>1.1599999999999999</v>
      </c>
      <c r="Q86" s="203">
        <v>0.2</v>
      </c>
      <c r="R86" s="203">
        <v>0.39</v>
      </c>
      <c r="S86" s="203">
        <v>0.24</v>
      </c>
      <c r="T86" s="203">
        <v>0</v>
      </c>
      <c r="U86" s="203">
        <v>1.61</v>
      </c>
      <c r="V86" s="203">
        <v>0.96</v>
      </c>
      <c r="W86" s="203">
        <v>0.32</v>
      </c>
      <c r="X86" s="203">
        <v>1.36</v>
      </c>
      <c r="Y86" s="203">
        <v>0</v>
      </c>
      <c r="Z86" s="203">
        <v>1.86</v>
      </c>
      <c r="AA86" s="203">
        <v>0.63</v>
      </c>
      <c r="AB86" s="203">
        <v>0</v>
      </c>
      <c r="AC86" s="203">
        <v>16.52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34.090000000000003</v>
      </c>
      <c r="AJ86" s="203">
        <v>0</v>
      </c>
      <c r="AK86" s="203">
        <v>1.74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9.24</v>
      </c>
      <c r="D87" s="203">
        <v>2.2599999999999998</v>
      </c>
      <c r="E87" s="203">
        <v>0</v>
      </c>
      <c r="F87" s="203">
        <v>14.66</v>
      </c>
      <c r="G87" s="203">
        <v>6.66</v>
      </c>
      <c r="H87" s="203">
        <v>0</v>
      </c>
      <c r="I87" s="203">
        <v>17.989999999999998</v>
      </c>
      <c r="J87" s="203">
        <v>0.5</v>
      </c>
      <c r="K87" s="203">
        <v>0.09</v>
      </c>
      <c r="L87" s="203">
        <v>13.82</v>
      </c>
      <c r="M87" s="203">
        <v>0.42</v>
      </c>
      <c r="N87" s="203">
        <v>1.0900000000000001</v>
      </c>
      <c r="O87" s="203">
        <v>0</v>
      </c>
      <c r="P87" s="203">
        <v>1.1599999999999999</v>
      </c>
      <c r="Q87" s="203">
        <v>0.2</v>
      </c>
      <c r="R87" s="203">
        <v>0.39</v>
      </c>
      <c r="S87" s="203">
        <v>0.24</v>
      </c>
      <c r="T87" s="203">
        <v>0</v>
      </c>
      <c r="U87" s="203">
        <v>1.61</v>
      </c>
      <c r="V87" s="203">
        <v>0.96</v>
      </c>
      <c r="W87" s="203">
        <v>0.32</v>
      </c>
      <c r="X87" s="203">
        <v>1.36</v>
      </c>
      <c r="Y87" s="203">
        <v>0</v>
      </c>
      <c r="Z87" s="203">
        <v>1.86</v>
      </c>
      <c r="AA87" s="203">
        <v>0.63</v>
      </c>
      <c r="AB87" s="203">
        <v>0</v>
      </c>
      <c r="AC87" s="203">
        <v>16.52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34.090000000000003</v>
      </c>
      <c r="AJ87" s="203">
        <v>0</v>
      </c>
      <c r="AK87" s="203">
        <v>1.74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10.26</v>
      </c>
      <c r="D88" s="203">
        <v>2.2599999999999998</v>
      </c>
      <c r="E88" s="203">
        <v>0</v>
      </c>
      <c r="F88" s="203">
        <v>14.66</v>
      </c>
      <c r="G88" s="203">
        <v>6.66</v>
      </c>
      <c r="H88" s="203">
        <v>0</v>
      </c>
      <c r="I88" s="203">
        <v>17.989999999999998</v>
      </c>
      <c r="J88" s="203">
        <v>0.5</v>
      </c>
      <c r="K88" s="203">
        <v>0.09</v>
      </c>
      <c r="L88" s="203">
        <v>13.82</v>
      </c>
      <c r="M88" s="203">
        <v>0.42</v>
      </c>
      <c r="N88" s="203">
        <v>1.0900000000000001</v>
      </c>
      <c r="O88" s="203">
        <v>0</v>
      </c>
      <c r="P88" s="203">
        <v>1.1599999999999999</v>
      </c>
      <c r="Q88" s="203">
        <v>0.2</v>
      </c>
      <c r="R88" s="203">
        <v>0.39</v>
      </c>
      <c r="S88" s="203">
        <v>0.24</v>
      </c>
      <c r="T88" s="203">
        <v>0</v>
      </c>
      <c r="U88" s="203">
        <v>1.61</v>
      </c>
      <c r="V88" s="203">
        <v>0.96</v>
      </c>
      <c r="W88" s="203">
        <v>0.32</v>
      </c>
      <c r="X88" s="203">
        <v>1.36</v>
      </c>
      <c r="Y88" s="203">
        <v>0</v>
      </c>
      <c r="Z88" s="203">
        <v>1.86</v>
      </c>
      <c r="AA88" s="203">
        <v>0.63</v>
      </c>
      <c r="AB88" s="203">
        <v>0</v>
      </c>
      <c r="AC88" s="203">
        <v>16.52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34.090000000000003</v>
      </c>
      <c r="AJ88" s="203">
        <v>0</v>
      </c>
      <c r="AK88" s="203">
        <v>1.74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10.26</v>
      </c>
      <c r="D89" s="203">
        <v>2.2599999999999998</v>
      </c>
      <c r="E89" s="203">
        <v>0</v>
      </c>
      <c r="F89" s="203">
        <v>14.66</v>
      </c>
      <c r="G89" s="203">
        <v>6.66</v>
      </c>
      <c r="H89" s="203">
        <v>0</v>
      </c>
      <c r="I89" s="203">
        <v>17.989999999999998</v>
      </c>
      <c r="J89" s="203">
        <v>0.5</v>
      </c>
      <c r="K89" s="203">
        <v>0.09</v>
      </c>
      <c r="L89" s="203">
        <v>13.82</v>
      </c>
      <c r="M89" s="203">
        <v>0.42</v>
      </c>
      <c r="N89" s="203">
        <v>1.0900000000000001</v>
      </c>
      <c r="O89" s="203">
        <v>0</v>
      </c>
      <c r="P89" s="203">
        <v>1.1599999999999999</v>
      </c>
      <c r="Q89" s="203">
        <v>0.2</v>
      </c>
      <c r="R89" s="203">
        <v>0.39</v>
      </c>
      <c r="S89" s="203">
        <v>0.24</v>
      </c>
      <c r="T89" s="203">
        <v>0</v>
      </c>
      <c r="U89" s="203">
        <v>1.61</v>
      </c>
      <c r="V89" s="203">
        <v>0.96</v>
      </c>
      <c r="W89" s="203">
        <v>0.32</v>
      </c>
      <c r="X89" s="203">
        <v>1.36</v>
      </c>
      <c r="Y89" s="203">
        <v>0</v>
      </c>
      <c r="Z89" s="203">
        <v>1.86</v>
      </c>
      <c r="AA89" s="203">
        <v>0.63</v>
      </c>
      <c r="AB89" s="203">
        <v>0</v>
      </c>
      <c r="AC89" s="203">
        <v>16.52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34.090000000000003</v>
      </c>
      <c r="AJ89" s="203">
        <v>0</v>
      </c>
      <c r="AK89" s="203">
        <v>1.74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10.26</v>
      </c>
      <c r="D90" s="203">
        <v>2.2599999999999998</v>
      </c>
      <c r="E90" s="203">
        <v>0</v>
      </c>
      <c r="F90" s="203">
        <v>14.66</v>
      </c>
      <c r="G90" s="203">
        <v>6.66</v>
      </c>
      <c r="H90" s="203">
        <v>0</v>
      </c>
      <c r="I90" s="203">
        <v>17.989999999999998</v>
      </c>
      <c r="J90" s="203">
        <v>0.5</v>
      </c>
      <c r="K90" s="203">
        <v>0.09</v>
      </c>
      <c r="L90" s="203">
        <v>13.82</v>
      </c>
      <c r="M90" s="203">
        <v>0.42</v>
      </c>
      <c r="N90" s="203">
        <v>1.0900000000000001</v>
      </c>
      <c r="O90" s="203">
        <v>0</v>
      </c>
      <c r="P90" s="203">
        <v>1.1599999999999999</v>
      </c>
      <c r="Q90" s="203">
        <v>0.2</v>
      </c>
      <c r="R90" s="203">
        <v>0.39</v>
      </c>
      <c r="S90" s="203">
        <v>0.24</v>
      </c>
      <c r="T90" s="203">
        <v>0</v>
      </c>
      <c r="U90" s="203">
        <v>1.61</v>
      </c>
      <c r="V90" s="203">
        <v>0.96</v>
      </c>
      <c r="W90" s="203">
        <v>0.32</v>
      </c>
      <c r="X90" s="203">
        <v>1.36</v>
      </c>
      <c r="Y90" s="203">
        <v>0</v>
      </c>
      <c r="Z90" s="203">
        <v>1.86</v>
      </c>
      <c r="AA90" s="203">
        <v>0.63</v>
      </c>
      <c r="AB90" s="203">
        <v>0</v>
      </c>
      <c r="AC90" s="203">
        <v>16.52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34.090000000000003</v>
      </c>
      <c r="AJ90" s="203">
        <v>0</v>
      </c>
      <c r="AK90" s="203">
        <v>1.74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10.26</v>
      </c>
      <c r="D91" s="203">
        <v>2.2599999999999998</v>
      </c>
      <c r="E91" s="203">
        <v>0</v>
      </c>
      <c r="F91" s="203">
        <v>14.66</v>
      </c>
      <c r="G91" s="203">
        <v>6.66</v>
      </c>
      <c r="H91" s="203">
        <v>0</v>
      </c>
      <c r="I91" s="203">
        <v>17.989999999999998</v>
      </c>
      <c r="J91" s="203">
        <v>0.5</v>
      </c>
      <c r="K91" s="203">
        <v>0.09</v>
      </c>
      <c r="L91" s="203">
        <v>13.82</v>
      </c>
      <c r="M91" s="203">
        <v>0.42</v>
      </c>
      <c r="N91" s="203">
        <v>1.0900000000000001</v>
      </c>
      <c r="O91" s="203">
        <v>0</v>
      </c>
      <c r="P91" s="203">
        <v>1.1599999999999999</v>
      </c>
      <c r="Q91" s="203">
        <v>0.2</v>
      </c>
      <c r="R91" s="203">
        <v>0.39</v>
      </c>
      <c r="S91" s="203">
        <v>0.24</v>
      </c>
      <c r="T91" s="203">
        <v>0</v>
      </c>
      <c r="U91" s="203">
        <v>1.61</v>
      </c>
      <c r="V91" s="203">
        <v>0.96</v>
      </c>
      <c r="W91" s="203">
        <v>0.32</v>
      </c>
      <c r="X91" s="203">
        <v>1.36</v>
      </c>
      <c r="Y91" s="203">
        <v>0</v>
      </c>
      <c r="Z91" s="203">
        <v>1.86</v>
      </c>
      <c r="AA91" s="203">
        <v>0.63</v>
      </c>
      <c r="AB91" s="203">
        <v>0</v>
      </c>
      <c r="AC91" s="203">
        <v>16.52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33.700000000000003</v>
      </c>
      <c r="AJ91" s="203">
        <v>0</v>
      </c>
      <c r="AK91" s="203">
        <v>0.65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10.26</v>
      </c>
      <c r="D92" s="203">
        <v>2.2599999999999998</v>
      </c>
      <c r="E92" s="203">
        <v>0</v>
      </c>
      <c r="F92" s="203">
        <v>14.66</v>
      </c>
      <c r="G92" s="203">
        <v>6.66</v>
      </c>
      <c r="H92" s="203">
        <v>0</v>
      </c>
      <c r="I92" s="203">
        <v>17.989999999999998</v>
      </c>
      <c r="J92" s="203">
        <v>0.5</v>
      </c>
      <c r="K92" s="203">
        <v>0.09</v>
      </c>
      <c r="L92" s="203">
        <v>13.82</v>
      </c>
      <c r="M92" s="203">
        <v>0.42</v>
      </c>
      <c r="N92" s="203">
        <v>1.0900000000000001</v>
      </c>
      <c r="O92" s="203">
        <v>0</v>
      </c>
      <c r="P92" s="203">
        <v>1.1599999999999999</v>
      </c>
      <c r="Q92" s="203">
        <v>0.2</v>
      </c>
      <c r="R92" s="203">
        <v>0.39</v>
      </c>
      <c r="S92" s="203">
        <v>0.24</v>
      </c>
      <c r="T92" s="203">
        <v>0</v>
      </c>
      <c r="U92" s="203">
        <v>1.61</v>
      </c>
      <c r="V92" s="203">
        <v>0.96</v>
      </c>
      <c r="W92" s="203">
        <v>0.32</v>
      </c>
      <c r="X92" s="203">
        <v>1.36</v>
      </c>
      <c r="Y92" s="203">
        <v>0</v>
      </c>
      <c r="Z92" s="203">
        <v>1.86</v>
      </c>
      <c r="AA92" s="203">
        <v>0.63</v>
      </c>
      <c r="AB92" s="203">
        <v>0</v>
      </c>
      <c r="AC92" s="203">
        <v>16.52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33.5</v>
      </c>
      <c r="AJ92" s="203">
        <v>0</v>
      </c>
      <c r="AK92" s="203">
        <v>0.65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10.26</v>
      </c>
      <c r="D93" s="203">
        <v>2.2599999999999998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0.5</v>
      </c>
      <c r="K93" s="203">
        <v>0.09</v>
      </c>
      <c r="L93" s="203">
        <v>13.82</v>
      </c>
      <c r="M93" s="203">
        <v>0.42</v>
      </c>
      <c r="N93" s="203">
        <v>1.0900000000000001</v>
      </c>
      <c r="O93" s="203">
        <v>0</v>
      </c>
      <c r="P93" s="203">
        <v>1.1599999999999999</v>
      </c>
      <c r="Q93" s="203">
        <v>0.2</v>
      </c>
      <c r="R93" s="203">
        <v>0.39</v>
      </c>
      <c r="S93" s="203">
        <v>0.24</v>
      </c>
      <c r="T93" s="203">
        <v>0</v>
      </c>
      <c r="U93" s="203">
        <v>1.61</v>
      </c>
      <c r="V93" s="203">
        <v>0.96</v>
      </c>
      <c r="W93" s="203">
        <v>0.32</v>
      </c>
      <c r="X93" s="203">
        <v>1.36</v>
      </c>
      <c r="Y93" s="203">
        <v>0</v>
      </c>
      <c r="Z93" s="203">
        <v>1.86</v>
      </c>
      <c r="AA93" s="203">
        <v>0.63</v>
      </c>
      <c r="AB93" s="203">
        <v>0</v>
      </c>
      <c r="AC93" s="203">
        <v>16.52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33.5</v>
      </c>
      <c r="AJ93" s="203">
        <v>0</v>
      </c>
      <c r="AK93" s="203">
        <v>0.65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10.26</v>
      </c>
      <c r="D94" s="203">
        <v>2.2599999999999998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0.5</v>
      </c>
      <c r="K94" s="203">
        <v>0.09</v>
      </c>
      <c r="L94" s="203">
        <v>13.82</v>
      </c>
      <c r="M94" s="203">
        <v>0.42</v>
      </c>
      <c r="N94" s="203">
        <v>1.0900000000000001</v>
      </c>
      <c r="O94" s="203">
        <v>0</v>
      </c>
      <c r="P94" s="203">
        <v>1.1599999999999999</v>
      </c>
      <c r="Q94" s="203">
        <v>0.2</v>
      </c>
      <c r="R94" s="203">
        <v>0.39</v>
      </c>
      <c r="S94" s="203">
        <v>0.24</v>
      </c>
      <c r="T94" s="203">
        <v>0</v>
      </c>
      <c r="U94" s="203">
        <v>1.61</v>
      </c>
      <c r="V94" s="203">
        <v>0.96</v>
      </c>
      <c r="W94" s="203">
        <v>0.32</v>
      </c>
      <c r="X94" s="203">
        <v>1.36</v>
      </c>
      <c r="Y94" s="203">
        <v>0</v>
      </c>
      <c r="Z94" s="203">
        <v>1.86</v>
      </c>
      <c r="AA94" s="203">
        <v>0.63</v>
      </c>
      <c r="AB94" s="203">
        <v>0</v>
      </c>
      <c r="AC94" s="203">
        <v>16.52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33.5</v>
      </c>
      <c r="AJ94" s="203">
        <v>0</v>
      </c>
      <c r="AK94" s="203">
        <v>0.65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0.5</v>
      </c>
      <c r="K95" s="203">
        <v>0.09</v>
      </c>
      <c r="L95" s="203">
        <v>13.82</v>
      </c>
      <c r="M95" s="203">
        <v>0.42</v>
      </c>
      <c r="N95" s="203">
        <v>1.0900000000000001</v>
      </c>
      <c r="O95" s="203">
        <v>0</v>
      </c>
      <c r="P95" s="203">
        <v>1.1599999999999999</v>
      </c>
      <c r="Q95" s="203">
        <v>0.2</v>
      </c>
      <c r="R95" s="203">
        <v>0.39</v>
      </c>
      <c r="S95" s="203">
        <v>0.24</v>
      </c>
      <c r="T95" s="203">
        <v>0</v>
      </c>
      <c r="U95" s="203">
        <v>1.61</v>
      </c>
      <c r="V95" s="203">
        <v>0.96</v>
      </c>
      <c r="W95" s="203">
        <v>0.32</v>
      </c>
      <c r="X95" s="203">
        <v>1.36</v>
      </c>
      <c r="Y95" s="203">
        <v>0</v>
      </c>
      <c r="Z95" s="203">
        <v>1.86</v>
      </c>
      <c r="AA95" s="203">
        <v>0.63</v>
      </c>
      <c r="AB95" s="203">
        <v>0</v>
      </c>
      <c r="AC95" s="203">
        <v>16.52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33.200000000000003</v>
      </c>
      <c r="AJ95" s="203">
        <v>0</v>
      </c>
      <c r="AK95" s="203">
        <v>0.65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0.5</v>
      </c>
      <c r="K96" s="203">
        <v>0.09</v>
      </c>
      <c r="L96" s="203">
        <v>13.82</v>
      </c>
      <c r="M96" s="203">
        <v>0.42</v>
      </c>
      <c r="N96" s="203">
        <v>1.0900000000000001</v>
      </c>
      <c r="O96" s="203">
        <v>0</v>
      </c>
      <c r="P96" s="203">
        <v>1.1599999999999999</v>
      </c>
      <c r="Q96" s="203">
        <v>0.2</v>
      </c>
      <c r="R96" s="203">
        <v>0.39</v>
      </c>
      <c r="S96" s="203">
        <v>0.24</v>
      </c>
      <c r="T96" s="203">
        <v>0</v>
      </c>
      <c r="U96" s="203">
        <v>1.61</v>
      </c>
      <c r="V96" s="203">
        <v>0.96</v>
      </c>
      <c r="W96" s="203">
        <v>0.32</v>
      </c>
      <c r="X96" s="203">
        <v>1.36</v>
      </c>
      <c r="Y96" s="203">
        <v>0</v>
      </c>
      <c r="Z96" s="203">
        <v>1.86</v>
      </c>
      <c r="AA96" s="203">
        <v>0.63</v>
      </c>
      <c r="AB96" s="203">
        <v>0</v>
      </c>
      <c r="AC96" s="203">
        <v>16.52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33.200000000000003</v>
      </c>
      <c r="AJ96" s="203">
        <v>0</v>
      </c>
      <c r="AK96" s="203">
        <v>0.65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13.05</v>
      </c>
      <c r="D97" s="203">
        <v>0</v>
      </c>
      <c r="E97" s="203">
        <v>0</v>
      </c>
      <c r="F97" s="203">
        <v>16.32</v>
      </c>
      <c r="G97" s="203">
        <v>5</v>
      </c>
      <c r="H97" s="203">
        <v>0</v>
      </c>
      <c r="I97" s="203">
        <v>17.989999999999998</v>
      </c>
      <c r="J97" s="203">
        <v>0.5</v>
      </c>
      <c r="K97" s="203">
        <v>0.09</v>
      </c>
      <c r="L97" s="203">
        <v>13.82</v>
      </c>
      <c r="M97" s="203">
        <v>0.42</v>
      </c>
      <c r="N97" s="203">
        <v>1.0900000000000001</v>
      </c>
      <c r="O97" s="203">
        <v>0</v>
      </c>
      <c r="P97" s="203">
        <v>1.1599999999999999</v>
      </c>
      <c r="Q97" s="203">
        <v>0.2</v>
      </c>
      <c r="R97" s="203">
        <v>0.39</v>
      </c>
      <c r="S97" s="203">
        <v>0.24</v>
      </c>
      <c r="T97" s="203">
        <v>0</v>
      </c>
      <c r="U97" s="203">
        <v>1.61</v>
      </c>
      <c r="V97" s="203">
        <v>0.96</v>
      </c>
      <c r="W97" s="203">
        <v>0.32</v>
      </c>
      <c r="X97" s="203">
        <v>1.36</v>
      </c>
      <c r="Y97" s="203">
        <v>0</v>
      </c>
      <c r="Z97" s="203">
        <v>1.86</v>
      </c>
      <c r="AA97" s="203">
        <v>0.63</v>
      </c>
      <c r="AB97" s="203">
        <v>0</v>
      </c>
      <c r="AC97" s="203">
        <v>16.52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33.42</v>
      </c>
      <c r="AJ97" s="203">
        <v>0</v>
      </c>
      <c r="AK97" s="203">
        <v>0.65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13.05</v>
      </c>
      <c r="D98" s="203">
        <v>0</v>
      </c>
      <c r="E98" s="203">
        <v>0</v>
      </c>
      <c r="F98" s="203">
        <v>16.32</v>
      </c>
      <c r="G98" s="203">
        <v>5</v>
      </c>
      <c r="H98" s="203">
        <v>0</v>
      </c>
      <c r="I98" s="203">
        <v>17.989999999999998</v>
      </c>
      <c r="J98" s="203">
        <v>0.5</v>
      </c>
      <c r="K98" s="203">
        <v>0.09</v>
      </c>
      <c r="L98" s="203">
        <v>13.82</v>
      </c>
      <c r="M98" s="203">
        <v>0.42</v>
      </c>
      <c r="N98" s="203">
        <v>1.0900000000000001</v>
      </c>
      <c r="O98" s="203">
        <v>0</v>
      </c>
      <c r="P98" s="203">
        <v>1.1599999999999999</v>
      </c>
      <c r="Q98" s="203">
        <v>0.2</v>
      </c>
      <c r="R98" s="203">
        <v>0.39</v>
      </c>
      <c r="S98" s="203">
        <v>0.24</v>
      </c>
      <c r="T98" s="203">
        <v>0</v>
      </c>
      <c r="U98" s="203">
        <v>1.61</v>
      </c>
      <c r="V98" s="203">
        <v>0.96</v>
      </c>
      <c r="W98" s="203">
        <v>0.32</v>
      </c>
      <c r="X98" s="203">
        <v>1.36</v>
      </c>
      <c r="Y98" s="203">
        <v>0</v>
      </c>
      <c r="Z98" s="203">
        <v>1.86</v>
      </c>
      <c r="AA98" s="203">
        <v>0.63</v>
      </c>
      <c r="AB98" s="203">
        <v>0</v>
      </c>
      <c r="AC98" s="203">
        <v>16.52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33.200000000000003</v>
      </c>
      <c r="AJ98" s="203">
        <v>0</v>
      </c>
      <c r="AK98" s="203">
        <v>0.65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0.24461750000000032</v>
      </c>
      <c r="D99">
        <f t="shared" si="0"/>
        <v>5.9069999999999984E-2</v>
      </c>
      <c r="E99">
        <f t="shared" si="0"/>
        <v>0</v>
      </c>
      <c r="F99">
        <f t="shared" si="0"/>
        <v>0.38587000000000032</v>
      </c>
      <c r="G99">
        <f t="shared" si="0"/>
        <v>0.12338500000000008</v>
      </c>
      <c r="H99">
        <f t="shared" si="0"/>
        <v>0</v>
      </c>
      <c r="I99">
        <f t="shared" si="0"/>
        <v>0.42882750000000019</v>
      </c>
      <c r="J99">
        <f t="shared" si="0"/>
        <v>1.4932500000000019E-2</v>
      </c>
      <c r="K99">
        <f t="shared" si="0"/>
        <v>6.9949999999999986E-3</v>
      </c>
      <c r="L99">
        <f t="shared" si="0"/>
        <v>1.4665274999999973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2.7839999999999945E-2</v>
      </c>
      <c r="Q99">
        <f t="shared" si="0"/>
        <v>1.9402500000000038E-2</v>
      </c>
      <c r="R99">
        <f t="shared" si="0"/>
        <v>3.6297499999999844E-2</v>
      </c>
      <c r="S99">
        <f t="shared" si="0"/>
        <v>2.3109999999999936E-2</v>
      </c>
      <c r="T99">
        <f t="shared" si="0"/>
        <v>0</v>
      </c>
      <c r="U99">
        <f t="shared" si="0"/>
        <v>3.8640000000000049E-2</v>
      </c>
      <c r="V99">
        <f t="shared" si="0"/>
        <v>2.4244999999999951E-2</v>
      </c>
      <c r="W99">
        <f t="shared" si="0"/>
        <v>2.0309999999999915E-2</v>
      </c>
      <c r="X99">
        <f t="shared" si="0"/>
        <v>3.2639999999999995E-2</v>
      </c>
      <c r="Y99">
        <f t="shared" si="0"/>
        <v>0</v>
      </c>
      <c r="Z99">
        <f t="shared" si="0"/>
        <v>9.5955000000000179E-2</v>
      </c>
      <c r="AA99">
        <f t="shared" si="0"/>
        <v>5.3389999999999931E-2</v>
      </c>
      <c r="AB99">
        <f t="shared" si="0"/>
        <v>0</v>
      </c>
      <c r="AC99">
        <f t="shared" si="0"/>
        <v>0.3398199999999999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0.77718499999999946</v>
      </c>
      <c r="AJ99">
        <f t="shared" si="0"/>
        <v>0</v>
      </c>
      <c r="AK99">
        <f t="shared" si="0"/>
        <v>4.7980000000000043E-2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-5.8209999999999997</v>
      </c>
      <c r="G15" s="124">
        <v>-5.8209999999999997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5.8209999999999997</v>
      </c>
      <c r="AF15" s="124">
        <v>0</v>
      </c>
      <c r="AG15" s="124">
        <v>0</v>
      </c>
      <c r="AH15" s="124">
        <v>0</v>
      </c>
      <c r="AI15" s="124">
        <v>5.8209999999999997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5.8209999999999997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-5.8209999999999997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58.209999999999994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58.209999999999994</v>
      </c>
      <c r="DF15" s="123">
        <f t="shared" si="31"/>
        <v>5.8209999999999997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-5.8209999999999997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-2.42</v>
      </c>
      <c r="G16" s="124">
        <v>-2.42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2.42</v>
      </c>
      <c r="AF16" s="124">
        <v>0</v>
      </c>
      <c r="AG16" s="124">
        <v>0</v>
      </c>
      <c r="AH16" s="124">
        <v>0</v>
      </c>
      <c r="AI16" s="124">
        <v>2.42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2.42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-2.42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24.2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24.2</v>
      </c>
      <c r="DF16" s="123">
        <f t="shared" si="31"/>
        <v>2.42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-2.42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-16.722999999999999</v>
      </c>
      <c r="G17" s="124">
        <v>-16.722999999999999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16.722999999999999</v>
      </c>
      <c r="AF17" s="124">
        <v>0</v>
      </c>
      <c r="AG17" s="124">
        <v>0</v>
      </c>
      <c r="AH17" s="124">
        <v>0</v>
      </c>
      <c r="AI17" s="124">
        <v>16.722999999999999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16.722999999999999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-16.722999999999999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167.23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167.23</v>
      </c>
      <c r="DF17" s="123">
        <f t="shared" si="31"/>
        <v>16.722999999999999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-16.722999999999999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-187.46</v>
      </c>
      <c r="G27" s="124">
        <v>-187.46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187.46</v>
      </c>
      <c r="AF27" s="124">
        <v>0</v>
      </c>
      <c r="AG27" s="124">
        <v>0</v>
      </c>
      <c r="AH27" s="124">
        <v>0</v>
      </c>
      <c r="AI27" s="124">
        <v>187.46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187.46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-187.46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1874.6000000000001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1874.6000000000001</v>
      </c>
      <c r="DF27" s="123">
        <f t="shared" si="31"/>
        <v>187.46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-187.46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-196</v>
      </c>
      <c r="G28" s="124">
        <v>-196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196</v>
      </c>
      <c r="AF28" s="124">
        <v>0</v>
      </c>
      <c r="AG28" s="124">
        <v>0</v>
      </c>
      <c r="AH28" s="124">
        <v>0</v>
      </c>
      <c r="AI28" s="124">
        <v>196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196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-196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1960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1960</v>
      </c>
      <c r="DF28" s="123">
        <f t="shared" si="31"/>
        <v>196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-196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-158</v>
      </c>
      <c r="G29" s="124">
        <v>-158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158</v>
      </c>
      <c r="AF29" s="124">
        <v>0</v>
      </c>
      <c r="AG29" s="124">
        <v>0</v>
      </c>
      <c r="AH29" s="124">
        <v>0</v>
      </c>
      <c r="AI29" s="124">
        <v>158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158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-158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1580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1580</v>
      </c>
      <c r="DF29" s="123">
        <f t="shared" si="31"/>
        <v>158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-158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-125</v>
      </c>
      <c r="G30" s="124">
        <v>-125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125</v>
      </c>
      <c r="AF30" s="124">
        <v>0</v>
      </c>
      <c r="AG30" s="124">
        <v>0</v>
      </c>
      <c r="AH30" s="124">
        <v>0</v>
      </c>
      <c r="AI30" s="124">
        <v>125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125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-125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1250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1250</v>
      </c>
      <c r="DF30" s="123">
        <f t="shared" si="31"/>
        <v>125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-125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-45.078000000000003</v>
      </c>
      <c r="G31" s="124">
        <v>-45.078000000000003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45.078000000000003</v>
      </c>
      <c r="AF31" s="124">
        <v>0</v>
      </c>
      <c r="AG31" s="124">
        <v>0</v>
      </c>
      <c r="AH31" s="124">
        <v>0</v>
      </c>
      <c r="AI31" s="124">
        <v>45.078000000000003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45.078000000000003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-45.078000000000003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450.78000000000003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450.78000000000003</v>
      </c>
      <c r="DF31" s="123">
        <f t="shared" si="31"/>
        <v>45.078000000000003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-45.078000000000003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-30</v>
      </c>
      <c r="G32" s="124">
        <v>-30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30</v>
      </c>
      <c r="AF32" s="124">
        <v>0</v>
      </c>
      <c r="AG32" s="124">
        <v>0</v>
      </c>
      <c r="AH32" s="124">
        <v>0</v>
      </c>
      <c r="AI32" s="124">
        <v>30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300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300</v>
      </c>
      <c r="DF32" s="123">
        <f t="shared" si="31"/>
        <v>30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-30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-12</v>
      </c>
      <c r="G33" s="124">
        <v>-12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12</v>
      </c>
      <c r="AF33" s="124">
        <v>0</v>
      </c>
      <c r="AG33" s="124">
        <v>0</v>
      </c>
      <c r="AH33" s="124">
        <v>0</v>
      </c>
      <c r="AI33" s="124">
        <v>12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120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120</v>
      </c>
      <c r="DF33" s="123">
        <f t="shared" si="31"/>
        <v>12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-9</v>
      </c>
      <c r="G34" s="124">
        <v>-9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</v>
      </c>
      <c r="AF34" s="124">
        <v>0</v>
      </c>
      <c r="AG34" s="124">
        <v>0</v>
      </c>
      <c r="AH34" s="124">
        <v>0</v>
      </c>
      <c r="AI34" s="124">
        <v>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90</v>
      </c>
      <c r="DF34" s="123">
        <f t="shared" si="31"/>
        <v>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0.19687549999999998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-0.19687549999999998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0.19687549999999998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0.19687549999999998</v>
      </c>
      <c r="DE99" s="128"/>
      <c r="DF99" s="123">
        <f t="shared" si="59"/>
        <v>0.19687549999999998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-0.19687549999999998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44816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44816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500</v>
      </c>
      <c r="Z2" t="s">
        <v>358</v>
      </c>
      <c r="AA2" t="s">
        <v>152</v>
      </c>
      <c r="AB2" t="s">
        <v>359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40.74</v>
      </c>
      <c r="I3" s="95">
        <v>0</v>
      </c>
      <c r="J3" s="95">
        <v>247.35</v>
      </c>
      <c r="K3" s="95">
        <v>0</v>
      </c>
      <c r="L3" s="95">
        <v>0</v>
      </c>
      <c r="M3" s="114">
        <v>6.01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500</v>
      </c>
      <c r="U3" s="115">
        <v>-4</v>
      </c>
      <c r="V3" s="116">
        <v>294.10000000000002</v>
      </c>
      <c r="W3">
        <v>40.74</v>
      </c>
      <c r="X3">
        <v>0</v>
      </c>
      <c r="Y3">
        <v>-4</v>
      </c>
      <c r="Z3">
        <v>0</v>
      </c>
      <c r="AA3">
        <v>0</v>
      </c>
      <c r="AB3">
        <v>6.01</v>
      </c>
      <c r="AC3">
        <v>247.35</v>
      </c>
    </row>
    <row r="4" spans="1:29">
      <c r="G4" t="s">
        <v>46</v>
      </c>
      <c r="H4" s="115">
        <v>60.14</v>
      </c>
      <c r="I4" s="88">
        <v>0</v>
      </c>
      <c r="J4" s="88">
        <v>221.16</v>
      </c>
      <c r="K4" s="88">
        <v>0</v>
      </c>
      <c r="L4" s="88">
        <v>0</v>
      </c>
      <c r="M4" s="116">
        <v>5.24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500</v>
      </c>
      <c r="U4" s="115">
        <v>-4</v>
      </c>
      <c r="V4" s="116">
        <v>286.54000000000002</v>
      </c>
      <c r="W4">
        <v>60.14</v>
      </c>
      <c r="X4">
        <v>0</v>
      </c>
      <c r="Y4">
        <v>-4</v>
      </c>
      <c r="Z4">
        <v>0</v>
      </c>
      <c r="AA4">
        <v>0</v>
      </c>
      <c r="AB4">
        <v>5.24</v>
      </c>
      <c r="AC4">
        <v>221.16</v>
      </c>
    </row>
    <row r="5" spans="1:29">
      <c r="G5" t="s">
        <v>47</v>
      </c>
      <c r="H5" s="115">
        <v>17.46</v>
      </c>
      <c r="I5" s="88">
        <v>0</v>
      </c>
      <c r="J5" s="88">
        <v>203.7</v>
      </c>
      <c r="K5" s="88">
        <v>0</v>
      </c>
      <c r="L5" s="88">
        <v>0</v>
      </c>
      <c r="M5" s="116">
        <v>5.82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226.98</v>
      </c>
      <c r="W5">
        <v>17.46</v>
      </c>
      <c r="X5">
        <v>0</v>
      </c>
      <c r="Y5">
        <v>-4</v>
      </c>
      <c r="Z5">
        <v>0</v>
      </c>
      <c r="AA5">
        <v>0</v>
      </c>
      <c r="AB5">
        <v>5.82</v>
      </c>
      <c r="AC5">
        <v>203.7</v>
      </c>
    </row>
    <row r="6" spans="1:29">
      <c r="G6" t="s">
        <v>48</v>
      </c>
      <c r="H6" s="115">
        <v>23.28</v>
      </c>
      <c r="I6" s="88">
        <v>0</v>
      </c>
      <c r="J6" s="88">
        <v>182.36</v>
      </c>
      <c r="K6" s="88">
        <v>0</v>
      </c>
      <c r="L6" s="88">
        <v>0</v>
      </c>
      <c r="M6" s="116">
        <v>1.84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207.48</v>
      </c>
      <c r="W6">
        <v>23.28</v>
      </c>
      <c r="X6">
        <v>0</v>
      </c>
      <c r="Y6">
        <v>0</v>
      </c>
      <c r="Z6">
        <v>0</v>
      </c>
      <c r="AA6">
        <v>0</v>
      </c>
      <c r="AB6">
        <v>1.84</v>
      </c>
      <c r="AC6">
        <v>182.36</v>
      </c>
    </row>
    <row r="7" spans="1:29">
      <c r="G7" t="s">
        <v>49</v>
      </c>
      <c r="H7" s="115">
        <v>43.65</v>
      </c>
      <c r="I7" s="88">
        <v>0</v>
      </c>
      <c r="J7" s="88">
        <v>157.13999999999999</v>
      </c>
      <c r="K7" s="88">
        <v>0</v>
      </c>
      <c r="L7" s="88">
        <v>19.399999999999999</v>
      </c>
      <c r="M7" s="116">
        <v>2.33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222.52</v>
      </c>
      <c r="W7">
        <v>43.65</v>
      </c>
      <c r="X7">
        <v>0</v>
      </c>
      <c r="Y7">
        <v>0</v>
      </c>
      <c r="Z7">
        <v>19.399999999999999</v>
      </c>
      <c r="AA7">
        <v>0</v>
      </c>
      <c r="AB7">
        <v>2.33</v>
      </c>
      <c r="AC7">
        <v>157.13999999999999</v>
      </c>
    </row>
    <row r="8" spans="1:29">
      <c r="G8" t="s">
        <v>50</v>
      </c>
      <c r="H8" s="115">
        <v>21.34</v>
      </c>
      <c r="I8" s="88">
        <v>0</v>
      </c>
      <c r="J8" s="88">
        <v>134.83000000000001</v>
      </c>
      <c r="K8" s="88">
        <v>0</v>
      </c>
      <c r="L8" s="88">
        <v>0</v>
      </c>
      <c r="M8" s="116">
        <v>0.97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157.13999999999999</v>
      </c>
      <c r="W8">
        <v>21.34</v>
      </c>
      <c r="X8">
        <v>0</v>
      </c>
      <c r="Y8">
        <v>0</v>
      </c>
      <c r="Z8">
        <v>0</v>
      </c>
      <c r="AA8">
        <v>0</v>
      </c>
      <c r="AB8">
        <v>0.97</v>
      </c>
      <c r="AC8">
        <v>134.83000000000001</v>
      </c>
    </row>
    <row r="9" spans="1:29">
      <c r="G9" t="s">
        <v>51</v>
      </c>
      <c r="H9" s="115">
        <v>39.770000000000003</v>
      </c>
      <c r="I9" s="88">
        <v>0</v>
      </c>
      <c r="J9" s="88">
        <v>115.43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155.19999999999999</v>
      </c>
      <c r="W9">
        <v>39.770000000000003</v>
      </c>
      <c r="X9">
        <v>0</v>
      </c>
      <c r="Y9">
        <v>0</v>
      </c>
      <c r="Z9">
        <v>0</v>
      </c>
      <c r="AA9">
        <v>0</v>
      </c>
      <c r="AB9">
        <v>0</v>
      </c>
      <c r="AC9">
        <v>115.43</v>
      </c>
    </row>
    <row r="10" spans="1:29">
      <c r="G10" t="s">
        <v>52</v>
      </c>
      <c r="H10" s="115">
        <v>2.91</v>
      </c>
      <c r="I10" s="88">
        <v>0</v>
      </c>
      <c r="J10" s="88">
        <v>96.03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98.94</v>
      </c>
      <c r="W10">
        <v>2.91</v>
      </c>
      <c r="X10">
        <v>0</v>
      </c>
      <c r="Y10">
        <v>0</v>
      </c>
      <c r="Z10">
        <v>0</v>
      </c>
      <c r="AA10">
        <v>0</v>
      </c>
      <c r="AB10">
        <v>0</v>
      </c>
      <c r="AC10">
        <v>96.03</v>
      </c>
    </row>
    <row r="11" spans="1:29">
      <c r="G11" t="s">
        <v>53</v>
      </c>
      <c r="H11" s="115">
        <v>148.41</v>
      </c>
      <c r="I11" s="88">
        <v>0</v>
      </c>
      <c r="J11" s="88">
        <v>74.69</v>
      </c>
      <c r="K11" s="88">
        <v>0</v>
      </c>
      <c r="L11" s="88">
        <v>0</v>
      </c>
      <c r="M11" s="116">
        <v>1.1599999999999999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224.26</v>
      </c>
      <c r="W11">
        <v>148.41</v>
      </c>
      <c r="X11">
        <v>0</v>
      </c>
      <c r="Y11">
        <v>0</v>
      </c>
      <c r="Z11">
        <v>0</v>
      </c>
      <c r="AA11">
        <v>0</v>
      </c>
      <c r="AB11">
        <v>1.1599999999999999</v>
      </c>
      <c r="AC11">
        <v>74.69</v>
      </c>
    </row>
    <row r="12" spans="1:29">
      <c r="G12" t="s">
        <v>54</v>
      </c>
      <c r="H12" s="115">
        <v>95.06</v>
      </c>
      <c r="I12" s="88">
        <v>0</v>
      </c>
      <c r="J12" s="88">
        <v>58.2</v>
      </c>
      <c r="K12" s="88">
        <v>0</v>
      </c>
      <c r="L12" s="88">
        <v>0</v>
      </c>
      <c r="M12" s="116">
        <v>6.21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159.47</v>
      </c>
      <c r="W12">
        <v>95.06</v>
      </c>
      <c r="X12">
        <v>0</v>
      </c>
      <c r="Y12">
        <v>0</v>
      </c>
      <c r="Z12">
        <v>0</v>
      </c>
      <c r="AA12">
        <v>0</v>
      </c>
      <c r="AB12">
        <v>6.21</v>
      </c>
      <c r="AC12">
        <v>58.2</v>
      </c>
    </row>
    <row r="13" spans="1:29">
      <c r="G13" t="s">
        <v>55</v>
      </c>
      <c r="H13" s="115">
        <v>60.14</v>
      </c>
      <c r="I13" s="88">
        <v>0</v>
      </c>
      <c r="J13" s="88">
        <v>37.83</v>
      </c>
      <c r="K13" s="88">
        <v>0</v>
      </c>
      <c r="L13" s="88">
        <v>18.43</v>
      </c>
      <c r="M13" s="116">
        <v>2.4300000000000002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118.82</v>
      </c>
      <c r="W13">
        <v>60.14</v>
      </c>
      <c r="X13">
        <v>0</v>
      </c>
      <c r="Y13">
        <v>0</v>
      </c>
      <c r="Z13">
        <v>18.43</v>
      </c>
      <c r="AA13">
        <v>0</v>
      </c>
      <c r="AB13">
        <v>2.4300000000000002</v>
      </c>
      <c r="AC13">
        <v>37.83</v>
      </c>
    </row>
    <row r="14" spans="1:29">
      <c r="G14" t="s">
        <v>56</v>
      </c>
      <c r="H14" s="115">
        <v>43.65</v>
      </c>
      <c r="I14" s="88">
        <v>0</v>
      </c>
      <c r="J14" s="88">
        <v>19.399999999999999</v>
      </c>
      <c r="K14" s="88">
        <v>0</v>
      </c>
      <c r="L14" s="88">
        <v>0</v>
      </c>
      <c r="M14" s="116">
        <v>3.49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66.540000000000006</v>
      </c>
      <c r="W14">
        <v>43.65</v>
      </c>
      <c r="X14">
        <v>0</v>
      </c>
      <c r="Y14">
        <v>0</v>
      </c>
      <c r="Z14">
        <v>0</v>
      </c>
      <c r="AA14">
        <v>0</v>
      </c>
      <c r="AB14">
        <v>3.49</v>
      </c>
      <c r="AC14">
        <v>19.399999999999999</v>
      </c>
    </row>
    <row r="15" spans="1:29">
      <c r="G15" t="s">
        <v>57</v>
      </c>
      <c r="H15" s="115">
        <v>284.20999999999998</v>
      </c>
      <c r="I15" s="88">
        <v>0</v>
      </c>
      <c r="J15" s="88">
        <v>0</v>
      </c>
      <c r="K15" s="88">
        <v>0</v>
      </c>
      <c r="L15" s="88">
        <v>0</v>
      </c>
      <c r="M15" s="116">
        <v>5.82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290.02999999999997</v>
      </c>
      <c r="W15">
        <v>284.20999999999998</v>
      </c>
      <c r="X15">
        <v>0</v>
      </c>
      <c r="Y15">
        <v>0</v>
      </c>
      <c r="Z15">
        <v>0</v>
      </c>
      <c r="AA15">
        <v>0</v>
      </c>
      <c r="AB15">
        <v>5.82</v>
      </c>
      <c r="AC15">
        <v>0</v>
      </c>
    </row>
    <row r="16" spans="1:29">
      <c r="G16" t="s">
        <v>58</v>
      </c>
      <c r="H16" s="115">
        <v>255.11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255.11</v>
      </c>
      <c r="W16">
        <v>255.11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</row>
    <row r="17" spans="7:29">
      <c r="G17" t="s">
        <v>59</v>
      </c>
      <c r="H17" s="115">
        <v>213.4</v>
      </c>
      <c r="I17" s="88">
        <v>0</v>
      </c>
      <c r="J17" s="88">
        <v>0</v>
      </c>
      <c r="K17" s="88">
        <v>0</v>
      </c>
      <c r="L17" s="88">
        <v>0</v>
      </c>
      <c r="M17" s="116">
        <v>5.53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218.93</v>
      </c>
      <c r="W17">
        <v>213.4</v>
      </c>
      <c r="X17">
        <v>0</v>
      </c>
      <c r="Y17">
        <v>0</v>
      </c>
      <c r="Z17">
        <v>0</v>
      </c>
      <c r="AA17">
        <v>0</v>
      </c>
      <c r="AB17">
        <v>5.53</v>
      </c>
      <c r="AC17">
        <v>0</v>
      </c>
    </row>
    <row r="18" spans="7:29">
      <c r="G18" t="s">
        <v>60</v>
      </c>
      <c r="H18" s="115">
        <v>194.97</v>
      </c>
      <c r="I18" s="88">
        <v>0</v>
      </c>
      <c r="J18" s="88">
        <v>0</v>
      </c>
      <c r="K18" s="88">
        <v>0</v>
      </c>
      <c r="L18" s="88">
        <v>0</v>
      </c>
      <c r="M18" s="116">
        <v>8.83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203.8</v>
      </c>
      <c r="W18">
        <v>194.97</v>
      </c>
      <c r="X18">
        <v>0</v>
      </c>
      <c r="Y18">
        <v>0</v>
      </c>
      <c r="Z18">
        <v>0</v>
      </c>
      <c r="AA18">
        <v>0</v>
      </c>
      <c r="AB18">
        <v>8.83</v>
      </c>
      <c r="AC18">
        <v>0</v>
      </c>
    </row>
    <row r="19" spans="7:29">
      <c r="G19" t="s">
        <v>61</v>
      </c>
      <c r="H19" s="115">
        <v>179.45</v>
      </c>
      <c r="I19" s="88">
        <v>0</v>
      </c>
      <c r="J19" s="88">
        <v>0</v>
      </c>
      <c r="K19" s="88">
        <v>0</v>
      </c>
      <c r="L19" s="88">
        <v>16.98</v>
      </c>
      <c r="M19" s="116">
        <v>9.6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206.03</v>
      </c>
      <c r="W19">
        <v>179.45</v>
      </c>
      <c r="X19">
        <v>0</v>
      </c>
      <c r="Y19">
        <v>0</v>
      </c>
      <c r="Z19">
        <v>16.98</v>
      </c>
      <c r="AA19">
        <v>0</v>
      </c>
      <c r="AB19">
        <v>9.6</v>
      </c>
      <c r="AC19">
        <v>0</v>
      </c>
    </row>
    <row r="20" spans="7:29">
      <c r="G20" t="s">
        <v>62</v>
      </c>
      <c r="H20" s="115">
        <v>158.11000000000001</v>
      </c>
      <c r="I20" s="88">
        <v>0</v>
      </c>
      <c r="J20" s="88">
        <v>0</v>
      </c>
      <c r="K20" s="88">
        <v>0</v>
      </c>
      <c r="L20" s="88">
        <v>0</v>
      </c>
      <c r="M20" s="116">
        <v>9.2200000000000006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167.32</v>
      </c>
      <c r="W20">
        <v>158.11000000000001</v>
      </c>
      <c r="X20">
        <v>0</v>
      </c>
      <c r="Y20">
        <v>0</v>
      </c>
      <c r="Z20">
        <v>0</v>
      </c>
      <c r="AA20">
        <v>0</v>
      </c>
      <c r="AB20">
        <v>9.2200000000000006</v>
      </c>
      <c r="AC20">
        <v>0</v>
      </c>
    </row>
    <row r="21" spans="7:29">
      <c r="G21" t="s">
        <v>63</v>
      </c>
      <c r="H21" s="115">
        <v>129.01</v>
      </c>
      <c r="I21" s="88">
        <v>0</v>
      </c>
      <c r="J21" s="88">
        <v>0</v>
      </c>
      <c r="K21" s="88">
        <v>0</v>
      </c>
      <c r="L21" s="88">
        <v>0</v>
      </c>
      <c r="M21" s="116">
        <v>8.73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137.74</v>
      </c>
      <c r="W21">
        <v>129.01</v>
      </c>
      <c r="X21">
        <v>0</v>
      </c>
      <c r="Y21">
        <v>0</v>
      </c>
      <c r="Z21">
        <v>0</v>
      </c>
      <c r="AA21">
        <v>0</v>
      </c>
      <c r="AB21">
        <v>8.73</v>
      </c>
      <c r="AC21">
        <v>0</v>
      </c>
    </row>
    <row r="22" spans="7:29">
      <c r="G22" t="s">
        <v>64</v>
      </c>
      <c r="H22" s="115">
        <v>108.64</v>
      </c>
      <c r="I22" s="88">
        <v>0</v>
      </c>
      <c r="J22" s="88">
        <v>0</v>
      </c>
      <c r="K22" s="88">
        <v>0</v>
      </c>
      <c r="L22" s="88">
        <v>0</v>
      </c>
      <c r="M22" s="116">
        <v>9.6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118.24</v>
      </c>
      <c r="W22">
        <v>108.64</v>
      </c>
      <c r="X22">
        <v>0</v>
      </c>
      <c r="Y22">
        <v>0</v>
      </c>
      <c r="Z22">
        <v>0</v>
      </c>
      <c r="AA22">
        <v>0</v>
      </c>
      <c r="AB22">
        <v>9.6</v>
      </c>
      <c r="AC22">
        <v>0</v>
      </c>
    </row>
    <row r="23" spans="7:29">
      <c r="G23" t="s">
        <v>65</v>
      </c>
      <c r="H23" s="115">
        <v>103.79</v>
      </c>
      <c r="I23" s="88">
        <v>0</v>
      </c>
      <c r="J23" s="88">
        <v>0</v>
      </c>
      <c r="K23" s="88">
        <v>0</v>
      </c>
      <c r="L23" s="88">
        <v>0</v>
      </c>
      <c r="M23" s="116">
        <v>4.2699999999999996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108.06</v>
      </c>
      <c r="W23">
        <v>103.79</v>
      </c>
      <c r="X23">
        <v>0</v>
      </c>
      <c r="Y23">
        <v>0</v>
      </c>
      <c r="Z23">
        <v>0</v>
      </c>
      <c r="AA23">
        <v>0</v>
      </c>
      <c r="AB23">
        <v>4.2699999999999996</v>
      </c>
      <c r="AC23">
        <v>0</v>
      </c>
    </row>
    <row r="24" spans="7:29">
      <c r="G24" t="s">
        <v>66</v>
      </c>
      <c r="H24" s="115">
        <v>88.27</v>
      </c>
      <c r="I24" s="88">
        <v>0</v>
      </c>
      <c r="J24" s="88">
        <v>0</v>
      </c>
      <c r="K24" s="88">
        <v>0</v>
      </c>
      <c r="L24" s="88">
        <v>0</v>
      </c>
      <c r="M24" s="116">
        <v>9.6</v>
      </c>
      <c r="N24" s="115">
        <v>0</v>
      </c>
      <c r="O24" s="88">
        <v>-21</v>
      </c>
      <c r="P24" s="88">
        <v>0</v>
      </c>
      <c r="Q24" s="88">
        <v>0</v>
      </c>
      <c r="R24" s="88">
        <v>0</v>
      </c>
      <c r="S24" s="116">
        <v>0</v>
      </c>
      <c r="U24" s="115">
        <v>-21</v>
      </c>
      <c r="V24" s="116">
        <v>97.87</v>
      </c>
      <c r="W24">
        <v>88.27</v>
      </c>
      <c r="X24">
        <v>-21</v>
      </c>
      <c r="Y24">
        <v>0</v>
      </c>
      <c r="Z24">
        <v>0</v>
      </c>
      <c r="AA24">
        <v>0</v>
      </c>
      <c r="AB24">
        <v>9.6</v>
      </c>
      <c r="AC24">
        <v>0</v>
      </c>
    </row>
    <row r="25" spans="7:29">
      <c r="G25" t="s">
        <v>67</v>
      </c>
      <c r="H25" s="115">
        <v>56.26</v>
      </c>
      <c r="I25" s="88">
        <v>0</v>
      </c>
      <c r="J25" s="88">
        <v>0</v>
      </c>
      <c r="K25" s="88">
        <v>0</v>
      </c>
      <c r="L25" s="88">
        <v>17.46</v>
      </c>
      <c r="M25" s="116">
        <v>9.6</v>
      </c>
      <c r="N25" s="115">
        <v>0</v>
      </c>
      <c r="O25" s="88">
        <v>-60</v>
      </c>
      <c r="P25" s="88">
        <v>0</v>
      </c>
      <c r="Q25" s="88">
        <v>0</v>
      </c>
      <c r="R25" s="88">
        <v>0</v>
      </c>
      <c r="S25" s="116">
        <v>0</v>
      </c>
      <c r="U25" s="115">
        <v>-64</v>
      </c>
      <c r="V25" s="116">
        <v>83.32</v>
      </c>
      <c r="W25">
        <v>56.26</v>
      </c>
      <c r="X25">
        <v>-60</v>
      </c>
      <c r="Y25">
        <v>-4</v>
      </c>
      <c r="Z25">
        <v>17.46</v>
      </c>
      <c r="AA25">
        <v>0</v>
      </c>
      <c r="AB25">
        <v>9.6</v>
      </c>
      <c r="AC25">
        <v>0</v>
      </c>
    </row>
    <row r="26" spans="7:29">
      <c r="G26" t="s">
        <v>68</v>
      </c>
      <c r="H26" s="115">
        <v>27.16</v>
      </c>
      <c r="I26" s="88">
        <v>0</v>
      </c>
      <c r="J26" s="88">
        <v>0</v>
      </c>
      <c r="K26" s="88">
        <v>0</v>
      </c>
      <c r="L26" s="88">
        <v>0</v>
      </c>
      <c r="M26" s="116">
        <v>9.6</v>
      </c>
      <c r="N26" s="115">
        <v>0</v>
      </c>
      <c r="O26" s="88">
        <v>-87</v>
      </c>
      <c r="P26" s="88">
        <v>0</v>
      </c>
      <c r="Q26" s="88">
        <v>0</v>
      </c>
      <c r="R26" s="88">
        <v>0</v>
      </c>
      <c r="S26" s="116">
        <v>0</v>
      </c>
      <c r="U26" s="115">
        <v>-91</v>
      </c>
      <c r="V26" s="116">
        <v>36.76</v>
      </c>
      <c r="W26">
        <v>27.16</v>
      </c>
      <c r="X26">
        <v>-87</v>
      </c>
      <c r="Y26">
        <v>-4</v>
      </c>
      <c r="Z26">
        <v>0</v>
      </c>
      <c r="AA26">
        <v>0</v>
      </c>
      <c r="AB26">
        <v>9.6</v>
      </c>
      <c r="AC26">
        <v>0</v>
      </c>
    </row>
    <row r="27" spans="7:29">
      <c r="G27" t="s">
        <v>69</v>
      </c>
      <c r="H27" s="115">
        <v>4.8499999999999996</v>
      </c>
      <c r="I27" s="88">
        <v>0</v>
      </c>
      <c r="J27" s="88">
        <v>0</v>
      </c>
      <c r="K27" s="88">
        <v>0</v>
      </c>
      <c r="L27" s="88">
        <v>0</v>
      </c>
      <c r="M27" s="116">
        <v>7.86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12.71</v>
      </c>
      <c r="W27">
        <v>4.8499999999999996</v>
      </c>
      <c r="X27">
        <v>0</v>
      </c>
      <c r="Y27">
        <v>-4</v>
      </c>
      <c r="Z27">
        <v>0</v>
      </c>
      <c r="AA27">
        <v>0</v>
      </c>
      <c r="AB27">
        <v>7.86</v>
      </c>
      <c r="AC27">
        <v>0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</v>
      </c>
      <c r="N28" s="115">
        <v>0</v>
      </c>
      <c r="O28" s="88">
        <v>-50</v>
      </c>
      <c r="P28" s="88">
        <v>-40</v>
      </c>
      <c r="Q28" s="88">
        <v>0</v>
      </c>
      <c r="R28" s="88">
        <v>0</v>
      </c>
      <c r="S28" s="116">
        <v>0</v>
      </c>
      <c r="U28" s="115">
        <v>-94</v>
      </c>
      <c r="V28" s="116">
        <v>9.6</v>
      </c>
      <c r="W28">
        <v>0</v>
      </c>
      <c r="X28">
        <v>-50</v>
      </c>
      <c r="Y28">
        <v>-4</v>
      </c>
      <c r="Z28">
        <v>0</v>
      </c>
      <c r="AA28">
        <v>0</v>
      </c>
      <c r="AB28">
        <v>9.6</v>
      </c>
      <c r="AC28">
        <v>-40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</v>
      </c>
      <c r="N29" s="115">
        <v>0</v>
      </c>
      <c r="O29" s="88">
        <v>-50</v>
      </c>
      <c r="P29" s="88">
        <v>-92</v>
      </c>
      <c r="Q29" s="88">
        <v>0</v>
      </c>
      <c r="R29" s="88">
        <v>0</v>
      </c>
      <c r="S29" s="116">
        <v>0</v>
      </c>
      <c r="U29" s="115">
        <v>-146</v>
      </c>
      <c r="V29" s="116">
        <v>9.6</v>
      </c>
      <c r="W29">
        <v>0</v>
      </c>
      <c r="X29">
        <v>-50</v>
      </c>
      <c r="Y29">
        <v>-4</v>
      </c>
      <c r="Z29">
        <v>0</v>
      </c>
      <c r="AA29">
        <v>0</v>
      </c>
      <c r="AB29">
        <v>9.6</v>
      </c>
      <c r="AC29">
        <v>-92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3.1</v>
      </c>
      <c r="N30" s="115">
        <v>0</v>
      </c>
      <c r="O30" s="88">
        <v>-55</v>
      </c>
      <c r="P30" s="88">
        <v>-139</v>
      </c>
      <c r="Q30" s="88">
        <v>0</v>
      </c>
      <c r="R30" s="88">
        <v>0</v>
      </c>
      <c r="S30" s="116">
        <v>0</v>
      </c>
      <c r="U30" s="115">
        <v>-198</v>
      </c>
      <c r="V30" s="116">
        <v>3.1</v>
      </c>
      <c r="W30">
        <v>0</v>
      </c>
      <c r="X30">
        <v>-55</v>
      </c>
      <c r="Y30">
        <v>-4</v>
      </c>
      <c r="Z30">
        <v>0</v>
      </c>
      <c r="AA30">
        <v>0</v>
      </c>
      <c r="AB30">
        <v>3.1</v>
      </c>
      <c r="AC30">
        <v>-139</v>
      </c>
    </row>
    <row r="31" spans="7:29">
      <c r="G31" t="s">
        <v>73</v>
      </c>
      <c r="H31" s="115">
        <v>30.07</v>
      </c>
      <c r="I31" s="88">
        <v>0</v>
      </c>
      <c r="J31" s="88">
        <v>0</v>
      </c>
      <c r="K31" s="88">
        <v>0</v>
      </c>
      <c r="L31" s="88">
        <v>20.37</v>
      </c>
      <c r="M31" s="116">
        <v>9.6</v>
      </c>
      <c r="N31" s="115">
        <v>0</v>
      </c>
      <c r="O31" s="88">
        <v>-75</v>
      </c>
      <c r="P31" s="88">
        <v>0</v>
      </c>
      <c r="Q31" s="88">
        <v>0</v>
      </c>
      <c r="R31" s="88">
        <v>0</v>
      </c>
      <c r="S31" s="116">
        <v>0</v>
      </c>
      <c r="U31" s="115">
        <v>-75</v>
      </c>
      <c r="V31" s="116">
        <v>60.04</v>
      </c>
      <c r="W31">
        <v>30.07</v>
      </c>
      <c r="X31">
        <v>-75</v>
      </c>
      <c r="Y31">
        <v>0</v>
      </c>
      <c r="Z31">
        <v>20.37</v>
      </c>
      <c r="AA31">
        <v>0</v>
      </c>
      <c r="AB31">
        <v>9.6</v>
      </c>
      <c r="AC31">
        <v>0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</v>
      </c>
      <c r="N32" s="115">
        <v>0</v>
      </c>
      <c r="O32" s="88">
        <v>-45</v>
      </c>
      <c r="P32" s="88">
        <v>-12</v>
      </c>
      <c r="Q32" s="88">
        <v>0</v>
      </c>
      <c r="R32" s="88">
        <v>0</v>
      </c>
      <c r="S32" s="116">
        <v>0</v>
      </c>
      <c r="U32" s="115">
        <v>-57</v>
      </c>
      <c r="V32" s="116">
        <v>9.6</v>
      </c>
      <c r="W32">
        <v>0</v>
      </c>
      <c r="X32">
        <v>-45</v>
      </c>
      <c r="Y32">
        <v>0</v>
      </c>
      <c r="Z32">
        <v>0</v>
      </c>
      <c r="AA32">
        <v>0</v>
      </c>
      <c r="AB32">
        <v>9.6</v>
      </c>
      <c r="AC32">
        <v>-12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</v>
      </c>
      <c r="N33" s="115">
        <v>0</v>
      </c>
      <c r="O33" s="88">
        <v>-70</v>
      </c>
      <c r="P33" s="88">
        <v>-102</v>
      </c>
      <c r="Q33" s="88">
        <v>0</v>
      </c>
      <c r="R33" s="88">
        <v>0</v>
      </c>
      <c r="S33" s="116">
        <v>0</v>
      </c>
      <c r="U33" s="115">
        <v>-172</v>
      </c>
      <c r="V33" s="116">
        <v>9.6</v>
      </c>
      <c r="W33">
        <v>0</v>
      </c>
      <c r="X33">
        <v>-70</v>
      </c>
      <c r="Y33">
        <v>0</v>
      </c>
      <c r="Z33">
        <v>0</v>
      </c>
      <c r="AA33">
        <v>0</v>
      </c>
      <c r="AB33">
        <v>9.6</v>
      </c>
      <c r="AC33">
        <v>-102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</v>
      </c>
      <c r="N34" s="115">
        <v>0</v>
      </c>
      <c r="O34" s="88">
        <v>-57</v>
      </c>
      <c r="P34" s="88">
        <v>-31</v>
      </c>
      <c r="Q34" s="88">
        <v>0</v>
      </c>
      <c r="R34" s="88">
        <v>0</v>
      </c>
      <c r="S34" s="116">
        <v>0</v>
      </c>
      <c r="U34" s="115">
        <v>-88</v>
      </c>
      <c r="V34" s="116">
        <v>9.6</v>
      </c>
      <c r="W34">
        <v>0</v>
      </c>
      <c r="X34">
        <v>-57</v>
      </c>
      <c r="Y34">
        <v>0</v>
      </c>
      <c r="Z34">
        <v>0</v>
      </c>
      <c r="AA34">
        <v>0</v>
      </c>
      <c r="AB34">
        <v>9.6</v>
      </c>
      <c r="AC34">
        <v>-31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</v>
      </c>
      <c r="N35" s="115">
        <v>0</v>
      </c>
      <c r="O35" s="88">
        <v>-51</v>
      </c>
      <c r="P35" s="88">
        <v>-3</v>
      </c>
      <c r="Q35" s="88">
        <v>0</v>
      </c>
      <c r="R35" s="88">
        <v>0</v>
      </c>
      <c r="S35" s="116">
        <v>0</v>
      </c>
      <c r="U35" s="115">
        <v>-54</v>
      </c>
      <c r="V35" s="116">
        <v>9.6</v>
      </c>
      <c r="W35">
        <v>0</v>
      </c>
      <c r="X35">
        <v>-51</v>
      </c>
      <c r="Y35">
        <v>0</v>
      </c>
      <c r="Z35">
        <v>0</v>
      </c>
      <c r="AA35">
        <v>0</v>
      </c>
      <c r="AB35">
        <v>9.6</v>
      </c>
      <c r="AC35">
        <v>-3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</v>
      </c>
      <c r="N36" s="115">
        <v>0</v>
      </c>
      <c r="O36" s="88">
        <v>-18</v>
      </c>
      <c r="P36" s="88">
        <v>0</v>
      </c>
      <c r="Q36" s="88">
        <v>0</v>
      </c>
      <c r="R36" s="88">
        <v>0</v>
      </c>
      <c r="S36" s="116">
        <v>0</v>
      </c>
      <c r="U36" s="115">
        <v>-18</v>
      </c>
      <c r="V36" s="116">
        <v>9.6</v>
      </c>
      <c r="W36">
        <v>0</v>
      </c>
      <c r="X36">
        <v>-18</v>
      </c>
      <c r="Y36">
        <v>0</v>
      </c>
      <c r="Z36">
        <v>0</v>
      </c>
      <c r="AA36">
        <v>0</v>
      </c>
      <c r="AB36">
        <v>9.6</v>
      </c>
      <c r="AC36">
        <v>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24.25</v>
      </c>
      <c r="M37" s="116">
        <v>3.3</v>
      </c>
      <c r="N37" s="115">
        <v>0</v>
      </c>
      <c r="O37" s="88">
        <v>-33</v>
      </c>
      <c r="P37" s="88">
        <v>0</v>
      </c>
      <c r="Q37" s="88">
        <v>0</v>
      </c>
      <c r="R37" s="88">
        <v>0</v>
      </c>
      <c r="S37" s="116">
        <v>0</v>
      </c>
      <c r="U37" s="115">
        <v>-33</v>
      </c>
      <c r="V37" s="116">
        <v>27.55</v>
      </c>
      <c r="W37">
        <v>0</v>
      </c>
      <c r="X37">
        <v>-33</v>
      </c>
      <c r="Y37">
        <v>0</v>
      </c>
      <c r="Z37">
        <v>24.25</v>
      </c>
      <c r="AA37">
        <v>0</v>
      </c>
      <c r="AB37">
        <v>3.3</v>
      </c>
      <c r="AC37">
        <v>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</v>
      </c>
      <c r="N38" s="115">
        <v>0</v>
      </c>
      <c r="O38" s="88">
        <v>-43</v>
      </c>
      <c r="P38" s="88">
        <v>0</v>
      </c>
      <c r="Q38" s="88">
        <v>0</v>
      </c>
      <c r="R38" s="88">
        <v>0</v>
      </c>
      <c r="S38" s="116">
        <v>0</v>
      </c>
      <c r="U38" s="115">
        <v>-43</v>
      </c>
      <c r="V38" s="116">
        <v>9.6</v>
      </c>
      <c r="W38">
        <v>0</v>
      </c>
      <c r="X38">
        <v>-43</v>
      </c>
      <c r="Y38">
        <v>0</v>
      </c>
      <c r="Z38">
        <v>0</v>
      </c>
      <c r="AA38">
        <v>0</v>
      </c>
      <c r="AB38">
        <v>9.6</v>
      </c>
      <c r="AC38">
        <v>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</v>
      </c>
      <c r="N39" s="115">
        <v>0</v>
      </c>
      <c r="O39" s="88">
        <v>-48</v>
      </c>
      <c r="P39" s="88">
        <v>0</v>
      </c>
      <c r="Q39" s="88">
        <v>0</v>
      </c>
      <c r="R39" s="88">
        <v>0</v>
      </c>
      <c r="S39" s="116">
        <v>0</v>
      </c>
      <c r="U39" s="115">
        <v>-48</v>
      </c>
      <c r="V39" s="116">
        <v>9.6</v>
      </c>
      <c r="W39">
        <v>0</v>
      </c>
      <c r="X39">
        <v>-48</v>
      </c>
      <c r="Y39">
        <v>0</v>
      </c>
      <c r="Z39">
        <v>0</v>
      </c>
      <c r="AA39">
        <v>0</v>
      </c>
      <c r="AB39">
        <v>9.6</v>
      </c>
      <c r="AC39">
        <v>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</v>
      </c>
      <c r="N40" s="115">
        <v>0</v>
      </c>
      <c r="O40" s="88">
        <v>-38</v>
      </c>
      <c r="P40" s="88">
        <v>0</v>
      </c>
      <c r="Q40" s="88">
        <v>0</v>
      </c>
      <c r="R40" s="88">
        <v>0</v>
      </c>
      <c r="S40" s="116">
        <v>0</v>
      </c>
      <c r="U40" s="115">
        <v>-38</v>
      </c>
      <c r="V40" s="116">
        <v>9.6</v>
      </c>
      <c r="W40">
        <v>0</v>
      </c>
      <c r="X40">
        <v>-38</v>
      </c>
      <c r="Y40">
        <v>0</v>
      </c>
      <c r="Z40">
        <v>0</v>
      </c>
      <c r="AA40">
        <v>0</v>
      </c>
      <c r="AB40">
        <v>9.6</v>
      </c>
      <c r="AC40">
        <v>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</v>
      </c>
      <c r="N41" s="115">
        <v>0</v>
      </c>
      <c r="O41" s="88">
        <v>-33</v>
      </c>
      <c r="P41" s="88">
        <v>0</v>
      </c>
      <c r="Q41" s="88">
        <v>0</v>
      </c>
      <c r="R41" s="88">
        <v>0</v>
      </c>
      <c r="S41" s="116">
        <v>0</v>
      </c>
      <c r="U41" s="115">
        <v>-33</v>
      </c>
      <c r="V41" s="116">
        <v>9.6</v>
      </c>
      <c r="W41">
        <v>0</v>
      </c>
      <c r="X41">
        <v>-33</v>
      </c>
      <c r="Y41">
        <v>0</v>
      </c>
      <c r="Z41">
        <v>0</v>
      </c>
      <c r="AA41">
        <v>0</v>
      </c>
      <c r="AB41">
        <v>9.6</v>
      </c>
      <c r="AC41">
        <v>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</v>
      </c>
      <c r="N42" s="115">
        <v>0</v>
      </c>
      <c r="O42" s="88">
        <v>-18</v>
      </c>
      <c r="P42" s="88">
        <v>0</v>
      </c>
      <c r="Q42" s="88">
        <v>0</v>
      </c>
      <c r="R42" s="88">
        <v>0</v>
      </c>
      <c r="S42" s="116">
        <v>0</v>
      </c>
      <c r="U42" s="115">
        <v>-18</v>
      </c>
      <c r="V42" s="116">
        <v>9.6</v>
      </c>
      <c r="W42">
        <v>0</v>
      </c>
      <c r="X42">
        <v>-18</v>
      </c>
      <c r="Y42">
        <v>0</v>
      </c>
      <c r="Z42">
        <v>0</v>
      </c>
      <c r="AA42">
        <v>0</v>
      </c>
      <c r="AB42">
        <v>9.6</v>
      </c>
      <c r="AC42">
        <v>0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28.13</v>
      </c>
      <c r="M43" s="116">
        <v>9.6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37.729999999999997</v>
      </c>
      <c r="W43">
        <v>0</v>
      </c>
      <c r="X43">
        <v>0</v>
      </c>
      <c r="Y43">
        <v>0</v>
      </c>
      <c r="Z43">
        <v>28.13</v>
      </c>
      <c r="AA43">
        <v>0</v>
      </c>
      <c r="AB43">
        <v>9.6</v>
      </c>
      <c r="AC43">
        <v>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2.62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2.62</v>
      </c>
      <c r="W44">
        <v>0</v>
      </c>
      <c r="X44">
        <v>0</v>
      </c>
      <c r="Y44">
        <v>0</v>
      </c>
      <c r="Z44">
        <v>0</v>
      </c>
      <c r="AA44">
        <v>0</v>
      </c>
      <c r="AB44">
        <v>2.62</v>
      </c>
      <c r="AC44">
        <v>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8.44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8.44</v>
      </c>
      <c r="W45">
        <v>0</v>
      </c>
      <c r="X45">
        <v>0</v>
      </c>
      <c r="Y45">
        <v>0</v>
      </c>
      <c r="Z45">
        <v>0</v>
      </c>
      <c r="AA45">
        <v>0</v>
      </c>
      <c r="AB45">
        <v>8.44</v>
      </c>
      <c r="AC45">
        <v>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7.57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7.57</v>
      </c>
      <c r="W46">
        <v>0</v>
      </c>
      <c r="X46">
        <v>0</v>
      </c>
      <c r="Y46">
        <v>0</v>
      </c>
      <c r="Z46">
        <v>0</v>
      </c>
      <c r="AA46">
        <v>0</v>
      </c>
      <c r="AB46">
        <v>7.57</v>
      </c>
      <c r="AC46">
        <v>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9.6</v>
      </c>
      <c r="W47">
        <v>0</v>
      </c>
      <c r="X47">
        <v>0</v>
      </c>
      <c r="Y47">
        <v>0</v>
      </c>
      <c r="Z47">
        <v>0</v>
      </c>
      <c r="AA47">
        <v>0</v>
      </c>
      <c r="AB47">
        <v>9.6</v>
      </c>
      <c r="AC47">
        <v>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7.08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7.08</v>
      </c>
      <c r="W48">
        <v>0</v>
      </c>
      <c r="X48">
        <v>0</v>
      </c>
      <c r="Y48">
        <v>0</v>
      </c>
      <c r="Z48">
        <v>0</v>
      </c>
      <c r="AA48">
        <v>0</v>
      </c>
      <c r="AB48">
        <v>7.08</v>
      </c>
      <c r="AC48">
        <v>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27.65</v>
      </c>
      <c r="M49" s="116">
        <v>8.0500000000000007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35.700000000000003</v>
      </c>
      <c r="W49">
        <v>0</v>
      </c>
      <c r="X49">
        <v>0</v>
      </c>
      <c r="Y49">
        <v>0</v>
      </c>
      <c r="Z49">
        <v>27.65</v>
      </c>
      <c r="AA49">
        <v>0</v>
      </c>
      <c r="AB49">
        <v>8.0500000000000007</v>
      </c>
      <c r="AC49">
        <v>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9.6</v>
      </c>
      <c r="W50">
        <v>0</v>
      </c>
      <c r="X50">
        <v>0</v>
      </c>
      <c r="Y50">
        <v>0</v>
      </c>
      <c r="Z50">
        <v>0</v>
      </c>
      <c r="AA50">
        <v>0</v>
      </c>
      <c r="AB50">
        <v>9.6</v>
      </c>
      <c r="AC50">
        <v>0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3.78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3.78</v>
      </c>
      <c r="W51">
        <v>0</v>
      </c>
      <c r="X51">
        <v>0</v>
      </c>
      <c r="Y51">
        <v>0</v>
      </c>
      <c r="Z51">
        <v>0</v>
      </c>
      <c r="AA51">
        <v>0</v>
      </c>
      <c r="AB51">
        <v>3.78</v>
      </c>
      <c r="AC51">
        <v>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9.6</v>
      </c>
      <c r="W52">
        <v>0</v>
      </c>
      <c r="X52">
        <v>0</v>
      </c>
      <c r="Y52">
        <v>0</v>
      </c>
      <c r="Z52">
        <v>0</v>
      </c>
      <c r="AA52">
        <v>0</v>
      </c>
      <c r="AB52">
        <v>9.6</v>
      </c>
      <c r="AC52">
        <v>0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5.92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5.92</v>
      </c>
      <c r="W53">
        <v>0</v>
      </c>
      <c r="X53">
        <v>0</v>
      </c>
      <c r="Y53">
        <v>0</v>
      </c>
      <c r="Z53">
        <v>0</v>
      </c>
      <c r="AA53">
        <v>0</v>
      </c>
      <c r="AB53">
        <v>5.92</v>
      </c>
      <c r="AC53">
        <v>0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9.6</v>
      </c>
      <c r="W54">
        <v>0</v>
      </c>
      <c r="X54">
        <v>0</v>
      </c>
      <c r="Y54">
        <v>0</v>
      </c>
      <c r="Z54">
        <v>0</v>
      </c>
      <c r="AA54">
        <v>0</v>
      </c>
      <c r="AB54">
        <v>9.6</v>
      </c>
      <c r="AC54">
        <v>0</v>
      </c>
    </row>
    <row r="55" spans="7:29">
      <c r="G55" t="s">
        <v>97</v>
      </c>
      <c r="H55" s="115">
        <v>22.31</v>
      </c>
      <c r="I55" s="88">
        <v>0</v>
      </c>
      <c r="J55" s="88">
        <v>0</v>
      </c>
      <c r="K55" s="88">
        <v>0</v>
      </c>
      <c r="L55" s="88">
        <v>27.65</v>
      </c>
      <c r="M55" s="116">
        <v>9.02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58.98</v>
      </c>
      <c r="W55">
        <v>22.31</v>
      </c>
      <c r="X55">
        <v>0</v>
      </c>
      <c r="Y55">
        <v>0</v>
      </c>
      <c r="Z55">
        <v>27.65</v>
      </c>
      <c r="AA55">
        <v>0</v>
      </c>
      <c r="AB55">
        <v>9.02</v>
      </c>
      <c r="AC55">
        <v>0</v>
      </c>
    </row>
    <row r="56" spans="7:29">
      <c r="G56" t="s">
        <v>98</v>
      </c>
      <c r="H56" s="115">
        <v>34.92</v>
      </c>
      <c r="I56" s="88">
        <v>0</v>
      </c>
      <c r="J56" s="88">
        <v>0</v>
      </c>
      <c r="K56" s="88">
        <v>0</v>
      </c>
      <c r="L56" s="88">
        <v>0</v>
      </c>
      <c r="M56" s="116">
        <v>8.6300000000000008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43.55</v>
      </c>
      <c r="W56">
        <v>34.92</v>
      </c>
      <c r="X56">
        <v>0</v>
      </c>
      <c r="Y56">
        <v>0</v>
      </c>
      <c r="Z56">
        <v>0</v>
      </c>
      <c r="AA56">
        <v>0</v>
      </c>
      <c r="AB56">
        <v>8.6300000000000008</v>
      </c>
      <c r="AC56">
        <v>0</v>
      </c>
    </row>
    <row r="57" spans="7:29">
      <c r="G57" t="s">
        <v>99</v>
      </c>
      <c r="H57" s="115">
        <v>36.86</v>
      </c>
      <c r="I57" s="88">
        <v>0</v>
      </c>
      <c r="J57" s="88">
        <v>0</v>
      </c>
      <c r="K57" s="88">
        <v>0</v>
      </c>
      <c r="L57" s="88">
        <v>0</v>
      </c>
      <c r="M57" s="116">
        <v>9.6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46.46</v>
      </c>
      <c r="W57">
        <v>36.86</v>
      </c>
      <c r="X57">
        <v>0</v>
      </c>
      <c r="Y57">
        <v>0</v>
      </c>
      <c r="Z57">
        <v>0</v>
      </c>
      <c r="AA57">
        <v>0</v>
      </c>
      <c r="AB57">
        <v>9.6</v>
      </c>
      <c r="AC57">
        <v>0</v>
      </c>
    </row>
    <row r="58" spans="7:29">
      <c r="G58" t="s">
        <v>100</v>
      </c>
      <c r="H58" s="115">
        <v>69.84</v>
      </c>
      <c r="I58" s="88">
        <v>0</v>
      </c>
      <c r="J58" s="88">
        <v>0</v>
      </c>
      <c r="K58" s="88">
        <v>0</v>
      </c>
      <c r="L58" s="88">
        <v>0</v>
      </c>
      <c r="M58" s="116">
        <v>1.84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71.680000000000007</v>
      </c>
      <c r="W58">
        <v>69.84</v>
      </c>
      <c r="X58">
        <v>0</v>
      </c>
      <c r="Y58">
        <v>0</v>
      </c>
      <c r="Z58">
        <v>0</v>
      </c>
      <c r="AA58">
        <v>0</v>
      </c>
      <c r="AB58">
        <v>1.84</v>
      </c>
      <c r="AC58">
        <v>0</v>
      </c>
    </row>
    <row r="59" spans="7:29">
      <c r="G59" t="s">
        <v>101</v>
      </c>
      <c r="H59" s="115">
        <v>0</v>
      </c>
      <c r="I59" s="88">
        <v>0</v>
      </c>
      <c r="J59" s="88">
        <v>25.22</v>
      </c>
      <c r="K59" s="88">
        <v>0</v>
      </c>
      <c r="L59" s="88">
        <v>0</v>
      </c>
      <c r="M59" s="116">
        <v>9.6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34.82</v>
      </c>
      <c r="W59">
        <v>0</v>
      </c>
      <c r="X59">
        <v>0</v>
      </c>
      <c r="Y59">
        <v>0</v>
      </c>
      <c r="Z59">
        <v>0</v>
      </c>
      <c r="AA59">
        <v>0</v>
      </c>
      <c r="AB59">
        <v>9.6</v>
      </c>
      <c r="AC59">
        <v>25.22</v>
      </c>
    </row>
    <row r="60" spans="7:29">
      <c r="G60" t="s">
        <v>102</v>
      </c>
      <c r="H60" s="115">
        <v>8.73</v>
      </c>
      <c r="I60" s="88">
        <v>0</v>
      </c>
      <c r="J60" s="88">
        <v>62.08</v>
      </c>
      <c r="K60" s="88">
        <v>0</v>
      </c>
      <c r="L60" s="88">
        <v>0</v>
      </c>
      <c r="M60" s="116">
        <v>9.6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80.41</v>
      </c>
      <c r="W60">
        <v>8.73</v>
      </c>
      <c r="X60">
        <v>0</v>
      </c>
      <c r="Y60">
        <v>0</v>
      </c>
      <c r="Z60">
        <v>0</v>
      </c>
      <c r="AA60">
        <v>0</v>
      </c>
      <c r="AB60">
        <v>9.6</v>
      </c>
      <c r="AC60">
        <v>62.08</v>
      </c>
    </row>
    <row r="61" spans="7:29">
      <c r="G61" t="s">
        <v>103</v>
      </c>
      <c r="H61" s="115">
        <v>13.58</v>
      </c>
      <c r="I61" s="88">
        <v>0</v>
      </c>
      <c r="J61" s="88">
        <v>118.34</v>
      </c>
      <c r="K61" s="88">
        <v>0</v>
      </c>
      <c r="L61" s="88">
        <v>27.65</v>
      </c>
      <c r="M61" s="116">
        <v>9.6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169.17</v>
      </c>
      <c r="W61">
        <v>13.58</v>
      </c>
      <c r="X61">
        <v>0</v>
      </c>
      <c r="Y61">
        <v>0</v>
      </c>
      <c r="Z61">
        <v>27.65</v>
      </c>
      <c r="AA61">
        <v>0</v>
      </c>
      <c r="AB61">
        <v>9.6</v>
      </c>
      <c r="AC61">
        <v>118.34</v>
      </c>
    </row>
    <row r="62" spans="7:29">
      <c r="G62" t="s">
        <v>104</v>
      </c>
      <c r="H62" s="115">
        <v>33.950000000000003</v>
      </c>
      <c r="I62" s="88">
        <v>0</v>
      </c>
      <c r="J62" s="88">
        <v>149.38</v>
      </c>
      <c r="K62" s="88">
        <v>0</v>
      </c>
      <c r="L62" s="88">
        <v>0</v>
      </c>
      <c r="M62" s="116">
        <v>9.6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192.93</v>
      </c>
      <c r="W62">
        <v>33.950000000000003</v>
      </c>
      <c r="X62">
        <v>0</v>
      </c>
      <c r="Y62">
        <v>0</v>
      </c>
      <c r="Z62">
        <v>0</v>
      </c>
      <c r="AA62">
        <v>0</v>
      </c>
      <c r="AB62">
        <v>9.6</v>
      </c>
      <c r="AC62">
        <v>149.38</v>
      </c>
    </row>
    <row r="63" spans="7:29">
      <c r="G63" t="s">
        <v>105</v>
      </c>
      <c r="H63" s="115">
        <v>24.25</v>
      </c>
      <c r="I63" s="88">
        <v>0</v>
      </c>
      <c r="J63" s="88">
        <v>168.78</v>
      </c>
      <c r="K63" s="88">
        <v>0</v>
      </c>
      <c r="L63" s="88">
        <v>0</v>
      </c>
      <c r="M63" s="116">
        <v>9.6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202.63</v>
      </c>
      <c r="W63">
        <v>24.25</v>
      </c>
      <c r="X63">
        <v>0</v>
      </c>
      <c r="Y63">
        <v>0</v>
      </c>
      <c r="Z63">
        <v>0</v>
      </c>
      <c r="AA63">
        <v>0</v>
      </c>
      <c r="AB63">
        <v>9.6</v>
      </c>
      <c r="AC63">
        <v>168.78</v>
      </c>
    </row>
    <row r="64" spans="7:29">
      <c r="G64" t="s">
        <v>106</v>
      </c>
      <c r="H64" s="115">
        <v>52.38</v>
      </c>
      <c r="I64" s="88">
        <v>0</v>
      </c>
      <c r="J64" s="88">
        <v>182.36</v>
      </c>
      <c r="K64" s="88">
        <v>0</v>
      </c>
      <c r="L64" s="88">
        <v>0</v>
      </c>
      <c r="M64" s="116">
        <v>9.6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244.34</v>
      </c>
      <c r="W64">
        <v>52.38</v>
      </c>
      <c r="X64">
        <v>0</v>
      </c>
      <c r="Y64">
        <v>0</v>
      </c>
      <c r="Z64">
        <v>0</v>
      </c>
      <c r="AA64">
        <v>0</v>
      </c>
      <c r="AB64">
        <v>9.6</v>
      </c>
      <c r="AC64">
        <v>182.36</v>
      </c>
    </row>
    <row r="65" spans="7:29">
      <c r="G65" t="s">
        <v>107</v>
      </c>
      <c r="H65" s="115">
        <v>66.930000000000007</v>
      </c>
      <c r="I65" s="88">
        <v>0</v>
      </c>
      <c r="J65" s="88">
        <v>194</v>
      </c>
      <c r="K65" s="88">
        <v>0</v>
      </c>
      <c r="L65" s="88">
        <v>0</v>
      </c>
      <c r="M65" s="116">
        <v>2.81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263.74</v>
      </c>
      <c r="W65">
        <v>66.930000000000007</v>
      </c>
      <c r="X65">
        <v>0</v>
      </c>
      <c r="Y65">
        <v>0</v>
      </c>
      <c r="Z65">
        <v>0</v>
      </c>
      <c r="AA65">
        <v>0</v>
      </c>
      <c r="AB65">
        <v>2.81</v>
      </c>
      <c r="AC65">
        <v>194</v>
      </c>
    </row>
    <row r="66" spans="7:29">
      <c r="G66" t="s">
        <v>108</v>
      </c>
      <c r="H66" s="115">
        <v>99.91</v>
      </c>
      <c r="I66" s="88">
        <v>0</v>
      </c>
      <c r="J66" s="88">
        <v>192.06</v>
      </c>
      <c r="K66" s="88">
        <v>0</v>
      </c>
      <c r="L66" s="88">
        <v>0</v>
      </c>
      <c r="M66" s="116">
        <v>9.1199999999999992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301.08999999999997</v>
      </c>
      <c r="W66">
        <v>99.91</v>
      </c>
      <c r="X66">
        <v>0</v>
      </c>
      <c r="Y66">
        <v>0</v>
      </c>
      <c r="Z66">
        <v>0</v>
      </c>
      <c r="AA66">
        <v>0</v>
      </c>
      <c r="AB66">
        <v>9.1199999999999992</v>
      </c>
      <c r="AC66">
        <v>192.06</v>
      </c>
    </row>
    <row r="67" spans="7:29">
      <c r="G67" t="s">
        <v>109</v>
      </c>
      <c r="H67" s="115">
        <v>68.87</v>
      </c>
      <c r="I67" s="88">
        <v>0</v>
      </c>
      <c r="J67" s="88">
        <v>177.51</v>
      </c>
      <c r="K67" s="88">
        <v>0</v>
      </c>
      <c r="L67" s="88">
        <v>24.25</v>
      </c>
      <c r="M67" s="116">
        <v>9.6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280.23</v>
      </c>
      <c r="W67">
        <v>68.87</v>
      </c>
      <c r="X67">
        <v>0</v>
      </c>
      <c r="Y67">
        <v>0</v>
      </c>
      <c r="Z67">
        <v>24.25</v>
      </c>
      <c r="AA67">
        <v>0</v>
      </c>
      <c r="AB67">
        <v>9.6</v>
      </c>
      <c r="AC67">
        <v>177.51</v>
      </c>
    </row>
    <row r="68" spans="7:29">
      <c r="G68" t="s">
        <v>110</v>
      </c>
      <c r="H68" s="115">
        <v>43.65</v>
      </c>
      <c r="I68" s="88">
        <v>0</v>
      </c>
      <c r="J68" s="88">
        <v>168.78</v>
      </c>
      <c r="K68" s="88">
        <v>0</v>
      </c>
      <c r="L68" s="88">
        <v>0</v>
      </c>
      <c r="M68" s="116">
        <v>9.6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222.03</v>
      </c>
      <c r="W68">
        <v>43.65</v>
      </c>
      <c r="X68">
        <v>0</v>
      </c>
      <c r="Y68">
        <v>0</v>
      </c>
      <c r="Z68">
        <v>0</v>
      </c>
      <c r="AA68">
        <v>0</v>
      </c>
      <c r="AB68">
        <v>9.6</v>
      </c>
      <c r="AC68">
        <v>168.78</v>
      </c>
    </row>
    <row r="69" spans="7:29">
      <c r="G69" t="s">
        <v>111</v>
      </c>
      <c r="H69" s="115">
        <v>66.930000000000007</v>
      </c>
      <c r="I69" s="88">
        <v>0</v>
      </c>
      <c r="J69" s="88">
        <v>161.02000000000001</v>
      </c>
      <c r="K69" s="88">
        <v>0</v>
      </c>
      <c r="L69" s="88">
        <v>0</v>
      </c>
      <c r="M69" s="116">
        <v>9.51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237.46</v>
      </c>
      <c r="W69">
        <v>66.930000000000007</v>
      </c>
      <c r="X69">
        <v>0</v>
      </c>
      <c r="Y69">
        <v>0</v>
      </c>
      <c r="Z69">
        <v>0</v>
      </c>
      <c r="AA69">
        <v>0</v>
      </c>
      <c r="AB69">
        <v>9.51</v>
      </c>
      <c r="AC69">
        <v>161.02000000000001</v>
      </c>
    </row>
    <row r="70" spans="7:29">
      <c r="G70" t="s">
        <v>112</v>
      </c>
      <c r="H70" s="115">
        <v>84.39</v>
      </c>
      <c r="I70" s="88">
        <v>0</v>
      </c>
      <c r="J70" s="88">
        <v>157.13999999999999</v>
      </c>
      <c r="K70" s="88">
        <v>0</v>
      </c>
      <c r="L70" s="88">
        <v>0</v>
      </c>
      <c r="M70" s="116">
        <v>9.6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251.13</v>
      </c>
      <c r="W70">
        <v>84.39</v>
      </c>
      <c r="X70">
        <v>0</v>
      </c>
      <c r="Y70">
        <v>0</v>
      </c>
      <c r="Z70">
        <v>0</v>
      </c>
      <c r="AA70">
        <v>0</v>
      </c>
      <c r="AB70">
        <v>9.6</v>
      </c>
      <c r="AC70">
        <v>157.13999999999999</v>
      </c>
    </row>
    <row r="71" spans="7:29">
      <c r="G71" t="s">
        <v>113</v>
      </c>
      <c r="H71" s="115">
        <v>7.76</v>
      </c>
      <c r="I71" s="88">
        <v>0</v>
      </c>
      <c r="J71" s="88">
        <v>129.97999999999999</v>
      </c>
      <c r="K71" s="88">
        <v>0</v>
      </c>
      <c r="L71" s="88">
        <v>0</v>
      </c>
      <c r="M71" s="116">
        <v>9.6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147.34</v>
      </c>
      <c r="W71">
        <v>7.76</v>
      </c>
      <c r="X71">
        <v>0</v>
      </c>
      <c r="Y71">
        <v>0</v>
      </c>
      <c r="Z71">
        <v>0</v>
      </c>
      <c r="AA71">
        <v>0</v>
      </c>
      <c r="AB71">
        <v>9.6</v>
      </c>
      <c r="AC71">
        <v>129.97999999999999</v>
      </c>
    </row>
    <row r="72" spans="7:29">
      <c r="G72" t="s">
        <v>114</v>
      </c>
      <c r="H72" s="115">
        <v>2.91</v>
      </c>
      <c r="I72" s="88">
        <v>0</v>
      </c>
      <c r="J72" s="88">
        <v>112.52</v>
      </c>
      <c r="K72" s="88">
        <v>0</v>
      </c>
      <c r="L72" s="88">
        <v>0</v>
      </c>
      <c r="M72" s="116">
        <v>5.43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120.86</v>
      </c>
      <c r="W72">
        <v>2.91</v>
      </c>
      <c r="X72">
        <v>0</v>
      </c>
      <c r="Y72">
        <v>0</v>
      </c>
      <c r="Z72">
        <v>0</v>
      </c>
      <c r="AA72">
        <v>0</v>
      </c>
      <c r="AB72">
        <v>5.43</v>
      </c>
      <c r="AC72">
        <v>112.52</v>
      </c>
    </row>
    <row r="73" spans="7:29">
      <c r="G73" t="s">
        <v>115</v>
      </c>
      <c r="H73" s="115">
        <v>28.13</v>
      </c>
      <c r="I73" s="88">
        <v>0</v>
      </c>
      <c r="J73" s="88">
        <v>93.12</v>
      </c>
      <c r="K73" s="88">
        <v>0</v>
      </c>
      <c r="L73" s="88">
        <v>21.83</v>
      </c>
      <c r="M73" s="116">
        <v>9.6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152.68</v>
      </c>
      <c r="W73">
        <v>28.13</v>
      </c>
      <c r="X73">
        <v>0</v>
      </c>
      <c r="Y73">
        <v>0</v>
      </c>
      <c r="Z73">
        <v>21.83</v>
      </c>
      <c r="AA73">
        <v>0</v>
      </c>
      <c r="AB73">
        <v>9.6</v>
      </c>
      <c r="AC73">
        <v>93.12</v>
      </c>
    </row>
    <row r="74" spans="7:29">
      <c r="G74" t="s">
        <v>116</v>
      </c>
      <c r="H74" s="115">
        <v>22.31</v>
      </c>
      <c r="I74" s="88">
        <v>0</v>
      </c>
      <c r="J74" s="88">
        <v>79.540000000000006</v>
      </c>
      <c r="K74" s="88">
        <v>0</v>
      </c>
      <c r="L74" s="88">
        <v>0</v>
      </c>
      <c r="M74" s="116">
        <v>9.6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111.45</v>
      </c>
      <c r="W74">
        <v>22.31</v>
      </c>
      <c r="X74">
        <v>0</v>
      </c>
      <c r="Y74">
        <v>0</v>
      </c>
      <c r="Z74">
        <v>0</v>
      </c>
      <c r="AA74">
        <v>0</v>
      </c>
      <c r="AB74">
        <v>9.6</v>
      </c>
      <c r="AC74">
        <v>79.540000000000006</v>
      </c>
    </row>
    <row r="75" spans="7:29">
      <c r="G75" t="s">
        <v>117</v>
      </c>
      <c r="H75" s="115">
        <v>96.03</v>
      </c>
      <c r="I75" s="88">
        <v>0</v>
      </c>
      <c r="J75" s="88">
        <v>95.06</v>
      </c>
      <c r="K75" s="88">
        <v>0</v>
      </c>
      <c r="L75" s="88">
        <v>0</v>
      </c>
      <c r="M75" s="116">
        <v>9.6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200.69</v>
      </c>
      <c r="W75">
        <v>96.03</v>
      </c>
      <c r="X75">
        <v>0</v>
      </c>
      <c r="Y75">
        <v>0</v>
      </c>
      <c r="Z75">
        <v>0</v>
      </c>
      <c r="AA75">
        <v>0</v>
      </c>
      <c r="AB75">
        <v>9.6</v>
      </c>
      <c r="AC75">
        <v>95.06</v>
      </c>
    </row>
    <row r="76" spans="7:29">
      <c r="G76" t="s">
        <v>118</v>
      </c>
      <c r="H76" s="115">
        <v>64.02</v>
      </c>
      <c r="I76" s="88">
        <v>0</v>
      </c>
      <c r="J76" s="88">
        <v>95.07</v>
      </c>
      <c r="K76" s="88">
        <v>50.63</v>
      </c>
      <c r="L76" s="88">
        <v>0</v>
      </c>
      <c r="M76" s="116">
        <v>9.6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219.32</v>
      </c>
      <c r="W76">
        <v>64.02</v>
      </c>
      <c r="X76">
        <v>0</v>
      </c>
      <c r="Y76">
        <v>0</v>
      </c>
      <c r="Z76">
        <v>0</v>
      </c>
      <c r="AA76">
        <v>50.63</v>
      </c>
      <c r="AB76">
        <v>9.6</v>
      </c>
      <c r="AC76">
        <v>95.07</v>
      </c>
    </row>
    <row r="77" spans="7:29">
      <c r="G77" t="s">
        <v>119</v>
      </c>
      <c r="H77" s="115">
        <v>5.82</v>
      </c>
      <c r="I77" s="88">
        <v>0</v>
      </c>
      <c r="J77" s="88">
        <v>105.74</v>
      </c>
      <c r="K77" s="88">
        <v>40.35</v>
      </c>
      <c r="L77" s="88">
        <v>0</v>
      </c>
      <c r="M77" s="116">
        <v>7.95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159.86000000000001</v>
      </c>
      <c r="W77">
        <v>5.82</v>
      </c>
      <c r="X77">
        <v>0</v>
      </c>
      <c r="Y77">
        <v>0</v>
      </c>
      <c r="Z77">
        <v>0</v>
      </c>
      <c r="AA77">
        <v>40.35</v>
      </c>
      <c r="AB77">
        <v>7.95</v>
      </c>
      <c r="AC77">
        <v>105.74</v>
      </c>
    </row>
    <row r="78" spans="7:29">
      <c r="G78" t="s">
        <v>120</v>
      </c>
      <c r="H78" s="115">
        <v>28.13</v>
      </c>
      <c r="I78" s="88">
        <v>0</v>
      </c>
      <c r="J78" s="88">
        <v>116.4</v>
      </c>
      <c r="K78" s="88">
        <v>63.63</v>
      </c>
      <c r="L78" s="88">
        <v>0</v>
      </c>
      <c r="M78" s="116">
        <v>8.44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216.6</v>
      </c>
      <c r="W78">
        <v>28.13</v>
      </c>
      <c r="X78">
        <v>0</v>
      </c>
      <c r="Y78">
        <v>0</v>
      </c>
      <c r="Z78">
        <v>0</v>
      </c>
      <c r="AA78">
        <v>63.63</v>
      </c>
      <c r="AB78">
        <v>8.44</v>
      </c>
      <c r="AC78">
        <v>116.4</v>
      </c>
    </row>
    <row r="79" spans="7:29">
      <c r="G79" t="s">
        <v>121</v>
      </c>
      <c r="H79" s="115">
        <v>0</v>
      </c>
      <c r="I79" s="88">
        <v>0</v>
      </c>
      <c r="J79" s="88">
        <v>118.34</v>
      </c>
      <c r="K79" s="88">
        <v>15.42</v>
      </c>
      <c r="L79" s="88">
        <v>19.89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153.65</v>
      </c>
      <c r="W79">
        <v>0</v>
      </c>
      <c r="X79">
        <v>0</v>
      </c>
      <c r="Y79">
        <v>-4</v>
      </c>
      <c r="Z79">
        <v>19.89</v>
      </c>
      <c r="AA79">
        <v>15.42</v>
      </c>
      <c r="AB79">
        <v>0</v>
      </c>
      <c r="AC79">
        <v>118.34</v>
      </c>
    </row>
    <row r="80" spans="7:29">
      <c r="G80" t="s">
        <v>122</v>
      </c>
      <c r="H80" s="115">
        <v>0</v>
      </c>
      <c r="I80" s="88">
        <v>0</v>
      </c>
      <c r="J80" s="88">
        <v>104.76</v>
      </c>
      <c r="K80" s="88">
        <v>49.47</v>
      </c>
      <c r="L80" s="88">
        <v>0</v>
      </c>
      <c r="M80" s="116">
        <v>9.02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163.25</v>
      </c>
      <c r="W80">
        <v>0</v>
      </c>
      <c r="X80">
        <v>0</v>
      </c>
      <c r="Y80">
        <v>-4</v>
      </c>
      <c r="Z80">
        <v>0</v>
      </c>
      <c r="AA80">
        <v>49.47</v>
      </c>
      <c r="AB80">
        <v>9.02</v>
      </c>
      <c r="AC80">
        <v>104.76</v>
      </c>
    </row>
    <row r="81" spans="7:29">
      <c r="G81" t="s">
        <v>123</v>
      </c>
      <c r="H81" s="115">
        <v>0</v>
      </c>
      <c r="I81" s="88">
        <v>0</v>
      </c>
      <c r="J81" s="88">
        <v>114.46</v>
      </c>
      <c r="K81" s="88">
        <v>49.18</v>
      </c>
      <c r="L81" s="88">
        <v>0</v>
      </c>
      <c r="M81" s="116">
        <v>9.6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173.24</v>
      </c>
      <c r="W81">
        <v>0</v>
      </c>
      <c r="X81">
        <v>0</v>
      </c>
      <c r="Y81">
        <v>-4</v>
      </c>
      <c r="Z81">
        <v>0</v>
      </c>
      <c r="AA81">
        <v>49.18</v>
      </c>
      <c r="AB81">
        <v>9.6</v>
      </c>
      <c r="AC81">
        <v>114.46</v>
      </c>
    </row>
    <row r="82" spans="7:29">
      <c r="G82" t="s">
        <v>124</v>
      </c>
      <c r="H82" s="115">
        <v>12.61</v>
      </c>
      <c r="I82" s="88">
        <v>0</v>
      </c>
      <c r="J82" s="88">
        <v>119.31</v>
      </c>
      <c r="K82" s="88">
        <v>48.79</v>
      </c>
      <c r="L82" s="88">
        <v>0</v>
      </c>
      <c r="M82" s="116">
        <v>9.6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190.31</v>
      </c>
      <c r="W82">
        <v>12.61</v>
      </c>
      <c r="X82">
        <v>0</v>
      </c>
      <c r="Y82">
        <v>-4</v>
      </c>
      <c r="Z82">
        <v>0</v>
      </c>
      <c r="AA82">
        <v>48.79</v>
      </c>
      <c r="AB82">
        <v>9.6</v>
      </c>
      <c r="AC82">
        <v>119.31</v>
      </c>
    </row>
    <row r="83" spans="7:29">
      <c r="G83" t="s">
        <v>125</v>
      </c>
      <c r="H83" s="115">
        <v>9.6999999999999993</v>
      </c>
      <c r="I83" s="88">
        <v>0</v>
      </c>
      <c r="J83" s="88">
        <v>101.85</v>
      </c>
      <c r="K83" s="88">
        <v>0.78</v>
      </c>
      <c r="L83" s="88">
        <v>0</v>
      </c>
      <c r="M83" s="116">
        <v>9.6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121.93</v>
      </c>
      <c r="W83">
        <v>9.6999999999999993</v>
      </c>
      <c r="X83">
        <v>0</v>
      </c>
      <c r="Y83">
        <v>-4</v>
      </c>
      <c r="Z83">
        <v>0</v>
      </c>
      <c r="AA83">
        <v>0.78</v>
      </c>
      <c r="AB83">
        <v>9.6</v>
      </c>
      <c r="AC83">
        <v>101.85</v>
      </c>
    </row>
    <row r="84" spans="7:29">
      <c r="G84" t="s">
        <v>126</v>
      </c>
      <c r="H84" s="115">
        <v>15.52</v>
      </c>
      <c r="I84" s="88">
        <v>0</v>
      </c>
      <c r="J84" s="88">
        <v>82.46</v>
      </c>
      <c r="K84" s="88">
        <v>18.62</v>
      </c>
      <c r="L84" s="88">
        <v>0</v>
      </c>
      <c r="M84" s="116">
        <v>9.6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126.2</v>
      </c>
      <c r="W84">
        <v>15.52</v>
      </c>
      <c r="X84">
        <v>0</v>
      </c>
      <c r="Y84">
        <v>-4</v>
      </c>
      <c r="Z84">
        <v>0</v>
      </c>
      <c r="AA84">
        <v>18.62</v>
      </c>
      <c r="AB84">
        <v>9.6</v>
      </c>
      <c r="AC84">
        <v>82.46</v>
      </c>
    </row>
    <row r="85" spans="7:29">
      <c r="G85" t="s">
        <v>127</v>
      </c>
      <c r="H85" s="115">
        <v>41.71</v>
      </c>
      <c r="I85" s="88">
        <v>0</v>
      </c>
      <c r="J85" s="88">
        <v>72.75</v>
      </c>
      <c r="K85" s="88">
        <v>13.19</v>
      </c>
      <c r="L85" s="88">
        <v>20.86</v>
      </c>
      <c r="M85" s="116">
        <v>9.6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158.11000000000001</v>
      </c>
      <c r="W85">
        <v>41.71</v>
      </c>
      <c r="X85">
        <v>0</v>
      </c>
      <c r="Y85">
        <v>-4</v>
      </c>
      <c r="Z85">
        <v>20.86</v>
      </c>
      <c r="AA85">
        <v>13.19</v>
      </c>
      <c r="AB85">
        <v>9.6</v>
      </c>
      <c r="AC85">
        <v>72.75</v>
      </c>
    </row>
    <row r="86" spans="7:29">
      <c r="G86" t="s">
        <v>128</v>
      </c>
      <c r="H86" s="115">
        <v>5.82</v>
      </c>
      <c r="I86" s="88">
        <v>0</v>
      </c>
      <c r="J86" s="88">
        <v>77.59</v>
      </c>
      <c r="K86" s="88">
        <v>17.850000000000001</v>
      </c>
      <c r="L86" s="88">
        <v>0</v>
      </c>
      <c r="M86" s="116">
        <v>4.66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105.92</v>
      </c>
      <c r="W86">
        <v>5.82</v>
      </c>
      <c r="X86">
        <v>0</v>
      </c>
      <c r="Y86">
        <v>-4</v>
      </c>
      <c r="Z86">
        <v>0</v>
      </c>
      <c r="AA86">
        <v>17.850000000000001</v>
      </c>
      <c r="AB86">
        <v>4.66</v>
      </c>
      <c r="AC86">
        <v>77.59</v>
      </c>
    </row>
    <row r="87" spans="7:29">
      <c r="G87" t="s">
        <v>129</v>
      </c>
      <c r="H87" s="115">
        <v>9.6999999999999993</v>
      </c>
      <c r="I87" s="88">
        <v>0</v>
      </c>
      <c r="J87" s="88">
        <v>66.930000000000007</v>
      </c>
      <c r="K87" s="88">
        <v>0</v>
      </c>
      <c r="L87" s="88">
        <v>0</v>
      </c>
      <c r="M87" s="116">
        <v>8.73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85.36</v>
      </c>
      <c r="W87">
        <v>9.6999999999999993</v>
      </c>
      <c r="X87">
        <v>0</v>
      </c>
      <c r="Y87">
        <v>-4</v>
      </c>
      <c r="Z87">
        <v>0</v>
      </c>
      <c r="AA87">
        <v>0</v>
      </c>
      <c r="AB87">
        <v>8.73</v>
      </c>
      <c r="AC87">
        <v>66.930000000000007</v>
      </c>
    </row>
    <row r="88" spans="7:29">
      <c r="G88" t="s">
        <v>130</v>
      </c>
      <c r="H88" s="115">
        <v>26.19</v>
      </c>
      <c r="I88" s="88">
        <v>0</v>
      </c>
      <c r="J88" s="88">
        <v>90.21</v>
      </c>
      <c r="K88" s="88">
        <v>8.5399999999999991</v>
      </c>
      <c r="L88" s="88">
        <v>0</v>
      </c>
      <c r="M88" s="116">
        <v>9.6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134.54</v>
      </c>
      <c r="W88">
        <v>26.19</v>
      </c>
      <c r="X88">
        <v>0</v>
      </c>
      <c r="Y88">
        <v>-4</v>
      </c>
      <c r="Z88">
        <v>0</v>
      </c>
      <c r="AA88">
        <v>8.5399999999999991</v>
      </c>
      <c r="AB88">
        <v>9.6</v>
      </c>
      <c r="AC88">
        <v>90.21</v>
      </c>
    </row>
    <row r="89" spans="7:29">
      <c r="G89" t="s">
        <v>131</v>
      </c>
      <c r="H89" s="115">
        <v>18.43</v>
      </c>
      <c r="I89" s="88">
        <v>0</v>
      </c>
      <c r="J89" s="88">
        <v>123.19</v>
      </c>
      <c r="K89" s="88">
        <v>2.23</v>
      </c>
      <c r="L89" s="88">
        <v>0</v>
      </c>
      <c r="M89" s="116">
        <v>9.6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153.44999999999999</v>
      </c>
      <c r="W89">
        <v>18.43</v>
      </c>
      <c r="X89">
        <v>0</v>
      </c>
      <c r="Y89">
        <v>-4</v>
      </c>
      <c r="Z89">
        <v>0</v>
      </c>
      <c r="AA89">
        <v>2.23</v>
      </c>
      <c r="AB89">
        <v>9.6</v>
      </c>
      <c r="AC89">
        <v>123.19</v>
      </c>
    </row>
    <row r="90" spans="7:29">
      <c r="G90" t="s">
        <v>132</v>
      </c>
      <c r="H90" s="115">
        <v>64.989999999999995</v>
      </c>
      <c r="I90" s="88">
        <v>0</v>
      </c>
      <c r="J90" s="88">
        <v>164.9</v>
      </c>
      <c r="K90" s="88">
        <v>8.44</v>
      </c>
      <c r="L90" s="88">
        <v>0</v>
      </c>
      <c r="M90" s="116">
        <v>9.1199999999999992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247.45</v>
      </c>
      <c r="W90">
        <v>64.989999999999995</v>
      </c>
      <c r="X90">
        <v>0</v>
      </c>
      <c r="Y90">
        <v>-4</v>
      </c>
      <c r="Z90">
        <v>0</v>
      </c>
      <c r="AA90">
        <v>8.44</v>
      </c>
      <c r="AB90">
        <v>9.1199999999999992</v>
      </c>
      <c r="AC90">
        <v>164.9</v>
      </c>
    </row>
    <row r="91" spans="7:29">
      <c r="G91" t="s">
        <v>133</v>
      </c>
      <c r="H91" s="115">
        <v>0</v>
      </c>
      <c r="I91" s="88">
        <v>0</v>
      </c>
      <c r="J91" s="88">
        <v>193.03</v>
      </c>
      <c r="K91" s="88">
        <v>0</v>
      </c>
      <c r="L91" s="88">
        <v>20.37</v>
      </c>
      <c r="M91" s="116">
        <v>8.44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221.84</v>
      </c>
      <c r="W91">
        <v>0</v>
      </c>
      <c r="X91">
        <v>0</v>
      </c>
      <c r="Y91">
        <v>-4</v>
      </c>
      <c r="Z91">
        <v>20.37</v>
      </c>
      <c r="AA91">
        <v>0</v>
      </c>
      <c r="AB91">
        <v>8.44</v>
      </c>
      <c r="AC91">
        <v>193.03</v>
      </c>
    </row>
    <row r="92" spans="7:29">
      <c r="G92" t="s">
        <v>134</v>
      </c>
      <c r="H92" s="115">
        <v>2.91</v>
      </c>
      <c r="I92" s="88">
        <v>0</v>
      </c>
      <c r="J92" s="88">
        <v>226.99</v>
      </c>
      <c r="K92" s="88">
        <v>4.75</v>
      </c>
      <c r="L92" s="88">
        <v>0</v>
      </c>
      <c r="M92" s="116">
        <v>9.6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244.25</v>
      </c>
      <c r="W92">
        <v>2.91</v>
      </c>
      <c r="X92">
        <v>0</v>
      </c>
      <c r="Y92">
        <v>-4</v>
      </c>
      <c r="Z92">
        <v>0</v>
      </c>
      <c r="AA92">
        <v>4.75</v>
      </c>
      <c r="AB92">
        <v>9.6</v>
      </c>
      <c r="AC92">
        <v>226.99</v>
      </c>
    </row>
    <row r="93" spans="7:29">
      <c r="G93" t="s">
        <v>135</v>
      </c>
      <c r="H93" s="115">
        <v>0</v>
      </c>
      <c r="I93" s="88">
        <v>0</v>
      </c>
      <c r="J93" s="88">
        <v>248.32</v>
      </c>
      <c r="K93" s="88">
        <v>4.75</v>
      </c>
      <c r="L93" s="88">
        <v>0</v>
      </c>
      <c r="M93" s="116">
        <v>1.26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254.33</v>
      </c>
      <c r="W93">
        <v>0</v>
      </c>
      <c r="X93">
        <v>0</v>
      </c>
      <c r="Y93">
        <v>-4</v>
      </c>
      <c r="Z93">
        <v>0</v>
      </c>
      <c r="AA93">
        <v>4.75</v>
      </c>
      <c r="AB93">
        <v>1.26</v>
      </c>
      <c r="AC93">
        <v>248.32</v>
      </c>
    </row>
    <row r="94" spans="7:29">
      <c r="G94" t="s">
        <v>136</v>
      </c>
      <c r="H94" s="115">
        <v>0</v>
      </c>
      <c r="I94" s="88">
        <v>0</v>
      </c>
      <c r="J94" s="88">
        <v>263.85000000000002</v>
      </c>
      <c r="K94" s="88">
        <v>4.75</v>
      </c>
      <c r="L94" s="88">
        <v>0</v>
      </c>
      <c r="M94" s="116">
        <v>9.6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278.2</v>
      </c>
      <c r="W94">
        <v>0</v>
      </c>
      <c r="X94">
        <v>0</v>
      </c>
      <c r="Y94">
        <v>-4</v>
      </c>
      <c r="Z94">
        <v>0</v>
      </c>
      <c r="AA94">
        <v>4.75</v>
      </c>
      <c r="AB94">
        <v>9.6</v>
      </c>
      <c r="AC94">
        <v>263.85000000000002</v>
      </c>
    </row>
    <row r="95" spans="7:29">
      <c r="G95" t="s">
        <v>137</v>
      </c>
      <c r="H95" s="115">
        <v>4.8499999999999996</v>
      </c>
      <c r="I95" s="88">
        <v>0</v>
      </c>
      <c r="J95" s="88">
        <v>285.18</v>
      </c>
      <c r="K95" s="88">
        <v>0</v>
      </c>
      <c r="L95" s="88">
        <v>0</v>
      </c>
      <c r="M95" s="116">
        <v>9.6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299.63</v>
      </c>
      <c r="W95">
        <v>4.8499999999999996</v>
      </c>
      <c r="X95">
        <v>0</v>
      </c>
      <c r="Y95">
        <v>-4</v>
      </c>
      <c r="Z95">
        <v>0</v>
      </c>
      <c r="AA95">
        <v>0</v>
      </c>
      <c r="AB95">
        <v>9.6</v>
      </c>
      <c r="AC95">
        <v>285.18</v>
      </c>
    </row>
    <row r="96" spans="7:29">
      <c r="G96" t="s">
        <v>138</v>
      </c>
      <c r="H96" s="115">
        <v>0</v>
      </c>
      <c r="I96" s="88">
        <v>0</v>
      </c>
      <c r="J96" s="88">
        <v>288.08999999999997</v>
      </c>
      <c r="K96" s="88">
        <v>0</v>
      </c>
      <c r="L96" s="88">
        <v>0</v>
      </c>
      <c r="M96" s="116">
        <v>6.31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294.39999999999998</v>
      </c>
      <c r="W96">
        <v>0</v>
      </c>
      <c r="X96">
        <v>0</v>
      </c>
      <c r="Y96">
        <v>-4</v>
      </c>
      <c r="Z96">
        <v>0</v>
      </c>
      <c r="AA96">
        <v>0</v>
      </c>
      <c r="AB96">
        <v>6.31</v>
      </c>
      <c r="AC96">
        <v>288.08999999999997</v>
      </c>
    </row>
    <row r="97" spans="1:83">
      <c r="G97" t="s">
        <v>139</v>
      </c>
      <c r="H97" s="115">
        <v>0</v>
      </c>
      <c r="I97" s="88">
        <v>0</v>
      </c>
      <c r="J97" s="88">
        <v>282.27</v>
      </c>
      <c r="K97" s="88">
        <v>0</v>
      </c>
      <c r="L97" s="88">
        <v>18.920000000000002</v>
      </c>
      <c r="M97" s="116">
        <v>6.01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307.2</v>
      </c>
      <c r="W97">
        <v>0</v>
      </c>
      <c r="X97">
        <v>0</v>
      </c>
      <c r="Y97">
        <v>-4</v>
      </c>
      <c r="Z97">
        <v>18.920000000000002</v>
      </c>
      <c r="AA97">
        <v>0</v>
      </c>
      <c r="AB97">
        <v>6.01</v>
      </c>
      <c r="AC97">
        <v>282.27</v>
      </c>
    </row>
    <row r="98" spans="1:83">
      <c r="G98" t="s">
        <v>140</v>
      </c>
      <c r="H98" s="115">
        <v>0</v>
      </c>
      <c r="I98" s="88">
        <v>0</v>
      </c>
      <c r="J98" s="88">
        <v>269.66000000000003</v>
      </c>
      <c r="K98" s="88">
        <v>0</v>
      </c>
      <c r="L98" s="88">
        <v>0</v>
      </c>
      <c r="M98" s="116">
        <v>6.89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276.55</v>
      </c>
      <c r="W98">
        <v>0</v>
      </c>
      <c r="X98">
        <v>0</v>
      </c>
      <c r="Y98">
        <v>-4</v>
      </c>
      <c r="Z98">
        <v>0</v>
      </c>
      <c r="AA98">
        <v>0</v>
      </c>
      <c r="AB98">
        <v>6.89</v>
      </c>
      <c r="AC98">
        <v>269.66000000000003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0.90622249999999993</v>
      </c>
      <c r="I99" s="111">
        <f t="shared" ref="I99:BQ99" si="1">SUM(I3:I98)/4000</f>
        <v>0</v>
      </c>
      <c r="J99" s="111">
        <f t="shared" si="1"/>
        <v>1.8565900000000002</v>
      </c>
      <c r="K99" s="111">
        <f t="shared" si="1"/>
        <v>0.10034250000000002</v>
      </c>
      <c r="L99" s="111">
        <f t="shared" si="1"/>
        <v>8.8522500000000004E-2</v>
      </c>
      <c r="M99" s="111">
        <f t="shared" si="1"/>
        <v>0.17990250000000013</v>
      </c>
      <c r="N99" s="110">
        <f t="shared" si="1"/>
        <v>0</v>
      </c>
      <c r="O99" s="111">
        <f t="shared" si="1"/>
        <v>-0.21299999999999999</v>
      </c>
      <c r="P99" s="111">
        <f t="shared" si="1"/>
        <v>-0.10475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-0.34675</v>
      </c>
      <c r="V99" s="112">
        <f t="shared" si="1"/>
        <v>3.131575000000002</v>
      </c>
      <c r="W99">
        <f t="shared" si="1"/>
        <v>0.90622249999999993</v>
      </c>
      <c r="X99">
        <f t="shared" si="1"/>
        <v>-0.21299999999999999</v>
      </c>
      <c r="Y99">
        <f t="shared" si="1"/>
        <v>-2.9000000000000001E-2</v>
      </c>
      <c r="Z99">
        <f t="shared" si="1"/>
        <v>8.8522500000000004E-2</v>
      </c>
      <c r="AA99">
        <f t="shared" si="1"/>
        <v>0.10034250000000002</v>
      </c>
      <c r="AB99">
        <f t="shared" si="1"/>
        <v>0.17990250000000013</v>
      </c>
      <c r="AC99">
        <f t="shared" si="1"/>
        <v>1.7518400000000001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2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476</v>
      </c>
      <c r="Z1" t="s">
        <v>477</v>
      </c>
      <c r="AA1" t="s">
        <v>477</v>
      </c>
      <c r="AB1" t="s">
        <v>477</v>
      </c>
      <c r="AC1" t="s">
        <v>478</v>
      </c>
      <c r="AD1" t="s">
        <v>479</v>
      </c>
      <c r="AE1" t="s">
        <v>480</v>
      </c>
      <c r="AF1" t="s">
        <v>481</v>
      </c>
      <c r="AG1" t="s">
        <v>481</v>
      </c>
      <c r="AH1" t="s">
        <v>481</v>
      </c>
      <c r="AI1" t="s">
        <v>481</v>
      </c>
      <c r="AJ1" t="s">
        <v>481</v>
      </c>
      <c r="AK1" t="s">
        <v>481</v>
      </c>
      <c r="AL1" t="s">
        <v>482</v>
      </c>
      <c r="AM1" t="s">
        <v>483</v>
      </c>
      <c r="AN1" t="s">
        <v>484</v>
      </c>
      <c r="AO1" t="s">
        <v>485</v>
      </c>
      <c r="AP1" t="s">
        <v>486</v>
      </c>
      <c r="AQ1" t="s">
        <v>486</v>
      </c>
      <c r="AR1" t="s">
        <v>487</v>
      </c>
      <c r="AS1" t="s">
        <v>487</v>
      </c>
      <c r="AT1" t="s">
        <v>488</v>
      </c>
      <c r="AU1" t="s">
        <v>488</v>
      </c>
      <c r="AV1" t="s">
        <v>489</v>
      </c>
      <c r="AW1" t="s">
        <v>489</v>
      </c>
      <c r="AX1" t="s">
        <v>490</v>
      </c>
      <c r="AY1" t="s">
        <v>490</v>
      </c>
      <c r="AZ1" t="s">
        <v>491</v>
      </c>
      <c r="BA1" t="s">
        <v>492</v>
      </c>
      <c r="BB1" t="s">
        <v>492</v>
      </c>
      <c r="BC1" t="s">
        <v>492</v>
      </c>
      <c r="BD1" t="s">
        <v>492</v>
      </c>
      <c r="BE1" t="s">
        <v>492</v>
      </c>
      <c r="BF1" t="s">
        <v>492</v>
      </c>
      <c r="BG1" t="s">
        <v>492</v>
      </c>
      <c r="BH1" t="s">
        <v>492</v>
      </c>
      <c r="BI1" t="s">
        <v>492</v>
      </c>
      <c r="BJ1" t="s">
        <v>493</v>
      </c>
      <c r="BK1" t="s">
        <v>493</v>
      </c>
      <c r="BL1" t="s">
        <v>493</v>
      </c>
      <c r="BM1" t="s">
        <v>493</v>
      </c>
      <c r="BN1" t="s">
        <v>493</v>
      </c>
      <c r="BO1" t="s">
        <v>493</v>
      </c>
      <c r="BP1" t="s">
        <v>493</v>
      </c>
      <c r="BQ1" t="s">
        <v>493</v>
      </c>
      <c r="BR1" t="s">
        <v>493</v>
      </c>
      <c r="BS1" t="s">
        <v>493</v>
      </c>
      <c r="BT1" t="s">
        <v>493</v>
      </c>
      <c r="BU1" t="s">
        <v>493</v>
      </c>
      <c r="BV1" t="s">
        <v>494</v>
      </c>
      <c r="BW1" t="s">
        <v>495</v>
      </c>
      <c r="BX1" t="s">
        <v>496</v>
      </c>
      <c r="BY1" t="s">
        <v>496</v>
      </c>
      <c r="BZ1" t="s">
        <v>496</v>
      </c>
      <c r="CA1" t="s">
        <v>497</v>
      </c>
      <c r="CB1" t="s">
        <v>498</v>
      </c>
      <c r="CC1" t="s">
        <v>499</v>
      </c>
      <c r="CD1" t="s">
        <v>499</v>
      </c>
    </row>
    <row r="2" spans="1:8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44816</v>
      </c>
      <c r="W2" s="30" t="s">
        <v>149</v>
      </c>
      <c r="X2" t="s">
        <v>153</v>
      </c>
      <c r="Y2" t="s">
        <v>149</v>
      </c>
      <c r="Z2" t="s">
        <v>150</v>
      </c>
      <c r="AA2" t="s">
        <v>246</v>
      </c>
      <c r="AB2" t="s">
        <v>246</v>
      </c>
      <c r="AC2" t="s">
        <v>152</v>
      </c>
      <c r="AD2" t="s">
        <v>150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149</v>
      </c>
      <c r="AP2" t="s">
        <v>149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149</v>
      </c>
      <c r="AW2" t="s">
        <v>153</v>
      </c>
      <c r="AX2" t="s">
        <v>149</v>
      </c>
      <c r="AY2" t="s">
        <v>152</v>
      </c>
      <c r="AZ2" t="s">
        <v>149</v>
      </c>
      <c r="BA2" t="s">
        <v>240</v>
      </c>
      <c r="BB2" t="s">
        <v>283</v>
      </c>
      <c r="BC2" t="s">
        <v>281</v>
      </c>
      <c r="BD2" t="s">
        <v>282</v>
      </c>
      <c r="BE2" t="s">
        <v>232</v>
      </c>
      <c r="BF2" t="s">
        <v>268</v>
      </c>
      <c r="BG2" t="s">
        <v>270</v>
      </c>
      <c r="BH2" t="s">
        <v>237</v>
      </c>
      <c r="BI2" t="s">
        <v>269</v>
      </c>
      <c r="BJ2" t="s">
        <v>241</v>
      </c>
      <c r="BK2" t="s">
        <v>244</v>
      </c>
      <c r="BL2" t="s">
        <v>360</v>
      </c>
      <c r="BM2" t="s">
        <v>233</v>
      </c>
      <c r="BN2" t="s">
        <v>264</v>
      </c>
      <c r="BO2" t="s">
        <v>399</v>
      </c>
      <c r="BP2" t="s">
        <v>446</v>
      </c>
      <c r="BQ2" t="s">
        <v>256</v>
      </c>
      <c r="BR2" t="s">
        <v>390</v>
      </c>
      <c r="BS2" t="s">
        <v>258</v>
      </c>
      <c r="BT2" t="s">
        <v>448</v>
      </c>
      <c r="BU2" t="s">
        <v>261</v>
      </c>
      <c r="BV2" t="s">
        <v>149</v>
      </c>
      <c r="BW2" t="s">
        <v>149</v>
      </c>
      <c r="BX2" t="s">
        <v>149</v>
      </c>
      <c r="BY2" t="s">
        <v>149</v>
      </c>
      <c r="BZ2" t="s">
        <v>150</v>
      </c>
      <c r="CA2" t="s">
        <v>149</v>
      </c>
      <c r="CB2" t="s">
        <v>149</v>
      </c>
      <c r="CC2" t="s">
        <v>149</v>
      </c>
      <c r="CD2" t="s">
        <v>150</v>
      </c>
    </row>
    <row r="3" spans="1:8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1418.5900000000001</v>
      </c>
      <c r="I3" s="95">
        <v>452.68</v>
      </c>
      <c r="J3" s="95">
        <v>202.62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10.49</v>
      </c>
      <c r="Y3">
        <v>88.27</v>
      </c>
      <c r="Z3">
        <v>17.46</v>
      </c>
      <c r="AA3">
        <v>6.95</v>
      </c>
      <c r="AB3">
        <v>26.7</v>
      </c>
      <c r="AC3">
        <v>0.97</v>
      </c>
      <c r="AD3">
        <v>43.65</v>
      </c>
      <c r="AE3">
        <v>29.1</v>
      </c>
      <c r="AF3">
        <v>93.12</v>
      </c>
      <c r="AG3">
        <v>142.59</v>
      </c>
      <c r="AH3">
        <v>123.68</v>
      </c>
      <c r="AI3">
        <v>41.22</v>
      </c>
      <c r="AJ3">
        <v>50.92</v>
      </c>
      <c r="AK3">
        <v>31.04</v>
      </c>
      <c r="AL3">
        <v>0</v>
      </c>
      <c r="AM3">
        <v>24.98</v>
      </c>
      <c r="AN3">
        <v>81.48</v>
      </c>
      <c r="AO3">
        <v>65.959999999999994</v>
      </c>
      <c r="AP3">
        <v>0</v>
      </c>
      <c r="AQ3">
        <v>67.900000000000006</v>
      </c>
      <c r="AR3">
        <v>14.55</v>
      </c>
      <c r="AS3">
        <v>14.55</v>
      </c>
      <c r="AT3">
        <v>49.69</v>
      </c>
      <c r="AU3">
        <v>22.28</v>
      </c>
      <c r="AV3">
        <v>88.27</v>
      </c>
      <c r="AW3">
        <v>191.68</v>
      </c>
      <c r="AX3">
        <v>82.45</v>
      </c>
      <c r="AY3">
        <v>0</v>
      </c>
      <c r="AZ3">
        <v>24.98</v>
      </c>
      <c r="BA3">
        <v>0.56000000000000005</v>
      </c>
      <c r="BB3">
        <v>0.28999999999999998</v>
      </c>
      <c r="BC3">
        <v>0.37</v>
      </c>
      <c r="BD3">
        <v>0.67</v>
      </c>
      <c r="BE3">
        <v>0.67</v>
      </c>
      <c r="BF3">
        <v>0.74</v>
      </c>
      <c r="BG3">
        <v>0.63</v>
      </c>
      <c r="BH3">
        <v>0.45</v>
      </c>
      <c r="BI3">
        <v>0.45</v>
      </c>
      <c r="BJ3">
        <v>1.36</v>
      </c>
      <c r="BK3">
        <v>0.39</v>
      </c>
      <c r="BL3">
        <v>0.97</v>
      </c>
      <c r="BM3">
        <v>0.39</v>
      </c>
      <c r="BN3">
        <v>0.39</v>
      </c>
      <c r="BO3">
        <v>0.39</v>
      </c>
      <c r="BP3">
        <v>0.78</v>
      </c>
      <c r="BQ3">
        <v>0.48</v>
      </c>
      <c r="BR3">
        <v>2.91</v>
      </c>
      <c r="BS3">
        <v>0.68</v>
      </c>
      <c r="BT3">
        <v>0.57999999999999996</v>
      </c>
      <c r="BU3">
        <v>0.39</v>
      </c>
      <c r="BV3">
        <v>24.98</v>
      </c>
      <c r="BW3">
        <v>35.89</v>
      </c>
      <c r="BX3">
        <v>291</v>
      </c>
      <c r="BY3">
        <v>76.14</v>
      </c>
      <c r="BZ3">
        <v>97</v>
      </c>
      <c r="CA3">
        <v>100.38</v>
      </c>
      <c r="CB3">
        <v>0</v>
      </c>
      <c r="CC3">
        <v>0</v>
      </c>
      <c r="CD3">
        <v>0</v>
      </c>
    </row>
    <row r="4" spans="1:82">
      <c r="A4" t="s">
        <v>240</v>
      </c>
      <c r="B4" t="s">
        <v>232</v>
      </c>
      <c r="C4" t="s">
        <v>234</v>
      </c>
      <c r="G4" t="s">
        <v>46</v>
      </c>
      <c r="H4" s="115">
        <v>1368.15</v>
      </c>
      <c r="I4" s="88">
        <v>438.13000000000005</v>
      </c>
      <c r="J4" s="88">
        <v>202.62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10.49</v>
      </c>
      <c r="Y4">
        <v>88.27</v>
      </c>
      <c r="Z4">
        <v>17.46</v>
      </c>
      <c r="AA4">
        <v>6.95</v>
      </c>
      <c r="AB4">
        <v>26.7</v>
      </c>
      <c r="AC4">
        <v>0.97</v>
      </c>
      <c r="AD4">
        <v>43.65</v>
      </c>
      <c r="AE4">
        <v>29.1</v>
      </c>
      <c r="AF4">
        <v>93.12</v>
      </c>
      <c r="AG4">
        <v>142.59</v>
      </c>
      <c r="AH4">
        <v>123.68</v>
      </c>
      <c r="AI4">
        <v>41.22</v>
      </c>
      <c r="AJ4">
        <v>50.92</v>
      </c>
      <c r="AK4">
        <v>31.04</v>
      </c>
      <c r="AL4">
        <v>0</v>
      </c>
      <c r="AM4">
        <v>24.98</v>
      </c>
      <c r="AN4">
        <v>81.48</v>
      </c>
      <c r="AO4">
        <v>0</v>
      </c>
      <c r="AP4">
        <v>14.55</v>
      </c>
      <c r="AQ4">
        <v>53.35</v>
      </c>
      <c r="AR4">
        <v>14.55</v>
      </c>
      <c r="AS4">
        <v>14.55</v>
      </c>
      <c r="AT4">
        <v>49.69</v>
      </c>
      <c r="AU4">
        <v>22.28</v>
      </c>
      <c r="AV4">
        <v>88.27</v>
      </c>
      <c r="AW4">
        <v>191.68</v>
      </c>
      <c r="AX4">
        <v>82.45</v>
      </c>
      <c r="AY4">
        <v>0</v>
      </c>
      <c r="AZ4">
        <v>24.98</v>
      </c>
      <c r="BA4">
        <v>0.56000000000000005</v>
      </c>
      <c r="BB4">
        <v>0.28999999999999998</v>
      </c>
      <c r="BC4">
        <v>0.37</v>
      </c>
      <c r="BD4">
        <v>0.67</v>
      </c>
      <c r="BE4">
        <v>0.67</v>
      </c>
      <c r="BF4">
        <v>0.74</v>
      </c>
      <c r="BG4">
        <v>0.63</v>
      </c>
      <c r="BH4">
        <v>0.45</v>
      </c>
      <c r="BI4">
        <v>0.45</v>
      </c>
      <c r="BJ4">
        <v>1.36</v>
      </c>
      <c r="BK4">
        <v>0.39</v>
      </c>
      <c r="BL4">
        <v>0.97</v>
      </c>
      <c r="BM4">
        <v>0.39</v>
      </c>
      <c r="BN4">
        <v>0.39</v>
      </c>
      <c r="BO4">
        <v>0.39</v>
      </c>
      <c r="BP4">
        <v>0.78</v>
      </c>
      <c r="BQ4">
        <v>0.48</v>
      </c>
      <c r="BR4">
        <v>2.91</v>
      </c>
      <c r="BS4">
        <v>0.68</v>
      </c>
      <c r="BT4">
        <v>0.57999999999999996</v>
      </c>
      <c r="BU4">
        <v>0.39</v>
      </c>
      <c r="BV4">
        <v>24.98</v>
      </c>
      <c r="BW4">
        <v>36.86</v>
      </c>
      <c r="BX4">
        <v>291</v>
      </c>
      <c r="BY4">
        <v>76.14</v>
      </c>
      <c r="BZ4">
        <v>97</v>
      </c>
      <c r="CA4">
        <v>100.38</v>
      </c>
      <c r="CB4">
        <v>0</v>
      </c>
      <c r="CC4">
        <v>0</v>
      </c>
      <c r="CD4">
        <v>0</v>
      </c>
    </row>
    <row r="5" spans="1:82">
      <c r="A5" t="s">
        <v>241</v>
      </c>
      <c r="B5" t="s">
        <v>233</v>
      </c>
      <c r="C5" t="s">
        <v>235</v>
      </c>
      <c r="G5" t="s">
        <v>47</v>
      </c>
      <c r="H5" s="115">
        <v>1377.85</v>
      </c>
      <c r="I5" s="88">
        <v>428.43</v>
      </c>
      <c r="J5" s="88">
        <v>202.62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10.49</v>
      </c>
      <c r="Y5">
        <v>88.27</v>
      </c>
      <c r="Z5">
        <v>17.46</v>
      </c>
      <c r="AA5">
        <v>6.95</v>
      </c>
      <c r="AB5">
        <v>26.7</v>
      </c>
      <c r="AC5">
        <v>0.97</v>
      </c>
      <c r="AD5">
        <v>43.65</v>
      </c>
      <c r="AE5">
        <v>29.1</v>
      </c>
      <c r="AF5">
        <v>93.12</v>
      </c>
      <c r="AG5">
        <v>142.59</v>
      </c>
      <c r="AH5">
        <v>123.68</v>
      </c>
      <c r="AI5">
        <v>41.22</v>
      </c>
      <c r="AJ5">
        <v>50.92</v>
      </c>
      <c r="AK5">
        <v>31.04</v>
      </c>
      <c r="AL5">
        <v>0</v>
      </c>
      <c r="AM5">
        <v>24.98</v>
      </c>
      <c r="AN5">
        <v>81.48</v>
      </c>
      <c r="AO5">
        <v>0</v>
      </c>
      <c r="AP5">
        <v>24.25</v>
      </c>
      <c r="AQ5">
        <v>43.65</v>
      </c>
      <c r="AR5">
        <v>14.55</v>
      </c>
      <c r="AS5">
        <v>14.55</v>
      </c>
      <c r="AT5">
        <v>49.69</v>
      </c>
      <c r="AU5">
        <v>22.28</v>
      </c>
      <c r="AV5">
        <v>88.27</v>
      </c>
      <c r="AW5">
        <v>191.68</v>
      </c>
      <c r="AX5">
        <v>82.45</v>
      </c>
      <c r="AY5">
        <v>0</v>
      </c>
      <c r="AZ5">
        <v>24.98</v>
      </c>
      <c r="BA5">
        <v>0.56000000000000005</v>
      </c>
      <c r="BB5">
        <v>0.28999999999999998</v>
      </c>
      <c r="BC5">
        <v>0.37</v>
      </c>
      <c r="BD5">
        <v>0.67</v>
      </c>
      <c r="BE5">
        <v>0.67</v>
      </c>
      <c r="BF5">
        <v>0.74</v>
      </c>
      <c r="BG5">
        <v>0.63</v>
      </c>
      <c r="BH5">
        <v>0.45</v>
      </c>
      <c r="BI5">
        <v>0.45</v>
      </c>
      <c r="BJ5">
        <v>1.36</v>
      </c>
      <c r="BK5">
        <v>0.39</v>
      </c>
      <c r="BL5">
        <v>0.97</v>
      </c>
      <c r="BM5">
        <v>0.39</v>
      </c>
      <c r="BN5">
        <v>0.39</v>
      </c>
      <c r="BO5">
        <v>0.39</v>
      </c>
      <c r="BP5">
        <v>0.78</v>
      </c>
      <c r="BQ5">
        <v>0.48</v>
      </c>
      <c r="BR5">
        <v>2.91</v>
      </c>
      <c r="BS5">
        <v>0.68</v>
      </c>
      <c r="BT5">
        <v>0.57999999999999996</v>
      </c>
      <c r="BU5">
        <v>0.39</v>
      </c>
      <c r="BV5">
        <v>24.98</v>
      </c>
      <c r="BW5">
        <v>36.86</v>
      </c>
      <c r="BX5">
        <v>291</v>
      </c>
      <c r="BY5">
        <v>76.14</v>
      </c>
      <c r="BZ5">
        <v>97</v>
      </c>
      <c r="CA5">
        <v>100.38</v>
      </c>
      <c r="CB5">
        <v>0</v>
      </c>
      <c r="CC5">
        <v>0</v>
      </c>
      <c r="CD5">
        <v>0</v>
      </c>
    </row>
    <row r="6" spans="1:82">
      <c r="A6" t="s">
        <v>242</v>
      </c>
      <c r="B6" t="s">
        <v>264</v>
      </c>
      <c r="C6" t="s">
        <v>236</v>
      </c>
      <c r="G6" t="s">
        <v>48</v>
      </c>
      <c r="H6" s="115">
        <v>1315.77</v>
      </c>
      <c r="I6" s="88">
        <v>409.03000000000003</v>
      </c>
      <c r="J6" s="88">
        <v>202.62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10.49</v>
      </c>
      <c r="Y6">
        <v>88.27</v>
      </c>
      <c r="Z6">
        <v>17.46</v>
      </c>
      <c r="AA6">
        <v>6.95</v>
      </c>
      <c r="AB6">
        <v>26.7</v>
      </c>
      <c r="AC6">
        <v>0.97</v>
      </c>
      <c r="AD6">
        <v>43.65</v>
      </c>
      <c r="AE6">
        <v>29.1</v>
      </c>
      <c r="AF6">
        <v>93.12</v>
      </c>
      <c r="AG6">
        <v>142.59</v>
      </c>
      <c r="AH6">
        <v>123.68</v>
      </c>
      <c r="AI6">
        <v>41.22</v>
      </c>
      <c r="AJ6">
        <v>50.92</v>
      </c>
      <c r="AK6">
        <v>31.04</v>
      </c>
      <c r="AL6">
        <v>0</v>
      </c>
      <c r="AM6">
        <v>24.98</v>
      </c>
      <c r="AN6">
        <v>81.48</v>
      </c>
      <c r="AO6">
        <v>0</v>
      </c>
      <c r="AP6">
        <v>43.65</v>
      </c>
      <c r="AQ6">
        <v>24.25</v>
      </c>
      <c r="AR6">
        <v>14.55</v>
      </c>
      <c r="AS6">
        <v>14.55</v>
      </c>
      <c r="AT6">
        <v>49.69</v>
      </c>
      <c r="AU6">
        <v>22.28</v>
      </c>
      <c r="AV6">
        <v>88.27</v>
      </c>
      <c r="AW6">
        <v>191.68</v>
      </c>
      <c r="AX6">
        <v>0</v>
      </c>
      <c r="AY6">
        <v>0</v>
      </c>
      <c r="AZ6">
        <v>24.98</v>
      </c>
      <c r="BA6">
        <v>0.56000000000000005</v>
      </c>
      <c r="BB6">
        <v>0.28999999999999998</v>
      </c>
      <c r="BC6">
        <v>0.37</v>
      </c>
      <c r="BD6">
        <v>0.67</v>
      </c>
      <c r="BE6">
        <v>0.67</v>
      </c>
      <c r="BF6">
        <v>0.74</v>
      </c>
      <c r="BG6">
        <v>0.63</v>
      </c>
      <c r="BH6">
        <v>0.45</v>
      </c>
      <c r="BI6">
        <v>0.45</v>
      </c>
      <c r="BJ6">
        <v>1.36</v>
      </c>
      <c r="BK6">
        <v>0.39</v>
      </c>
      <c r="BL6">
        <v>0.97</v>
      </c>
      <c r="BM6">
        <v>0.39</v>
      </c>
      <c r="BN6">
        <v>0.39</v>
      </c>
      <c r="BO6">
        <v>0.39</v>
      </c>
      <c r="BP6">
        <v>0.78</v>
      </c>
      <c r="BQ6">
        <v>0.48</v>
      </c>
      <c r="BR6">
        <v>2.91</v>
      </c>
      <c r="BS6">
        <v>0.68</v>
      </c>
      <c r="BT6">
        <v>0.57999999999999996</v>
      </c>
      <c r="BU6">
        <v>0.39</v>
      </c>
      <c r="BV6">
        <v>24.98</v>
      </c>
      <c r="BW6">
        <v>37.83</v>
      </c>
      <c r="BX6">
        <v>291</v>
      </c>
      <c r="BY6">
        <v>76.14</v>
      </c>
      <c r="BZ6">
        <v>97</v>
      </c>
      <c r="CA6">
        <v>100.38</v>
      </c>
      <c r="CB6">
        <v>0</v>
      </c>
      <c r="CC6">
        <v>0</v>
      </c>
      <c r="CD6">
        <v>0</v>
      </c>
    </row>
    <row r="7" spans="1:82">
      <c r="A7" t="s">
        <v>243</v>
      </c>
      <c r="B7" t="s">
        <v>298</v>
      </c>
      <c r="C7" t="s">
        <v>265</v>
      </c>
      <c r="G7" t="s">
        <v>49</v>
      </c>
      <c r="H7" s="115">
        <v>1255.6300000000001</v>
      </c>
      <c r="I7" s="88">
        <v>394.48000000000008</v>
      </c>
      <c r="J7" s="88">
        <v>202.53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10.4</v>
      </c>
      <c r="Y7">
        <v>88.27</v>
      </c>
      <c r="Z7">
        <v>17.46</v>
      </c>
      <c r="AA7">
        <v>6.95</v>
      </c>
      <c r="AB7">
        <v>26.7</v>
      </c>
      <c r="AC7">
        <v>0.97</v>
      </c>
      <c r="AD7">
        <v>43.65</v>
      </c>
      <c r="AE7">
        <v>29.1</v>
      </c>
      <c r="AF7">
        <v>93.12</v>
      </c>
      <c r="AG7">
        <v>142.59</v>
      </c>
      <c r="AH7">
        <v>123.68</v>
      </c>
      <c r="AI7">
        <v>41.22</v>
      </c>
      <c r="AJ7">
        <v>50.92</v>
      </c>
      <c r="AK7">
        <v>31.04</v>
      </c>
      <c r="AL7">
        <v>0</v>
      </c>
      <c r="AM7">
        <v>24.98</v>
      </c>
      <c r="AN7">
        <v>81.48</v>
      </c>
      <c r="AO7">
        <v>36.86</v>
      </c>
      <c r="AP7">
        <v>9.6999999999999993</v>
      </c>
      <c r="AQ7">
        <v>58.2</v>
      </c>
      <c r="AR7">
        <v>14.55</v>
      </c>
      <c r="AS7">
        <v>14.55</v>
      </c>
      <c r="AT7">
        <v>49.69</v>
      </c>
      <c r="AU7">
        <v>22.28</v>
      </c>
      <c r="AV7">
        <v>88.27</v>
      </c>
      <c r="AW7">
        <v>191.68</v>
      </c>
      <c r="AX7">
        <v>82.45</v>
      </c>
      <c r="AY7">
        <v>0</v>
      </c>
      <c r="AZ7">
        <v>24.98</v>
      </c>
      <c r="BA7">
        <v>0.56000000000000005</v>
      </c>
      <c r="BB7">
        <v>0.28999999999999998</v>
      </c>
      <c r="BC7">
        <v>0.37</v>
      </c>
      <c r="BD7">
        <v>0.78</v>
      </c>
      <c r="BE7">
        <v>0.67</v>
      </c>
      <c r="BF7">
        <v>0.74</v>
      </c>
      <c r="BG7">
        <v>0.63</v>
      </c>
      <c r="BH7">
        <v>0.45</v>
      </c>
      <c r="BI7">
        <v>0.34</v>
      </c>
      <c r="BJ7">
        <v>1.36</v>
      </c>
      <c r="BK7">
        <v>0.39</v>
      </c>
      <c r="BL7">
        <v>0.97</v>
      </c>
      <c r="BM7">
        <v>0.39</v>
      </c>
      <c r="BN7">
        <v>0.39</v>
      </c>
      <c r="BO7">
        <v>0.39</v>
      </c>
      <c r="BP7">
        <v>0.78</v>
      </c>
      <c r="BQ7">
        <v>0.48</v>
      </c>
      <c r="BR7">
        <v>2.91</v>
      </c>
      <c r="BS7">
        <v>0.68</v>
      </c>
      <c r="BT7">
        <v>0.57999999999999996</v>
      </c>
      <c r="BU7">
        <v>0.39</v>
      </c>
      <c r="BV7">
        <v>24.98</v>
      </c>
      <c r="BW7">
        <v>37.83</v>
      </c>
      <c r="BX7">
        <v>145.5</v>
      </c>
      <c r="BY7">
        <v>76.14</v>
      </c>
      <c r="BZ7">
        <v>48.5</v>
      </c>
      <c r="CA7">
        <v>100.38</v>
      </c>
      <c r="CB7">
        <v>0</v>
      </c>
      <c r="CC7">
        <v>0</v>
      </c>
      <c r="CD7">
        <v>0</v>
      </c>
    </row>
    <row r="8" spans="1:82">
      <c r="A8" t="s">
        <v>244</v>
      </c>
      <c r="B8" t="s">
        <v>340</v>
      </c>
      <c r="C8" t="s">
        <v>237</v>
      </c>
      <c r="G8" t="s">
        <v>50</v>
      </c>
      <c r="H8" s="115">
        <v>1239.1399999999999</v>
      </c>
      <c r="I8" s="88">
        <v>375.08</v>
      </c>
      <c r="J8" s="88">
        <v>202.53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10.4</v>
      </c>
      <c r="Y8">
        <v>88.27</v>
      </c>
      <c r="Z8">
        <v>17.46</v>
      </c>
      <c r="AA8">
        <v>6.95</v>
      </c>
      <c r="AB8">
        <v>26.7</v>
      </c>
      <c r="AC8">
        <v>0.97</v>
      </c>
      <c r="AD8">
        <v>43.65</v>
      </c>
      <c r="AE8">
        <v>29.1</v>
      </c>
      <c r="AF8">
        <v>93.12</v>
      </c>
      <c r="AG8">
        <v>142.59</v>
      </c>
      <c r="AH8">
        <v>123.68</v>
      </c>
      <c r="AI8">
        <v>41.22</v>
      </c>
      <c r="AJ8">
        <v>50.92</v>
      </c>
      <c r="AK8">
        <v>31.04</v>
      </c>
      <c r="AL8">
        <v>0</v>
      </c>
      <c r="AM8">
        <v>24.98</v>
      </c>
      <c r="AN8">
        <v>81.48</v>
      </c>
      <c r="AO8">
        <v>0</v>
      </c>
      <c r="AP8">
        <v>29.1</v>
      </c>
      <c r="AQ8">
        <v>38.799999999999997</v>
      </c>
      <c r="AR8">
        <v>14.55</v>
      </c>
      <c r="AS8">
        <v>14.55</v>
      </c>
      <c r="AT8">
        <v>49.69</v>
      </c>
      <c r="AU8">
        <v>22.28</v>
      </c>
      <c r="AV8">
        <v>88.27</v>
      </c>
      <c r="AW8">
        <v>191.68</v>
      </c>
      <c r="AX8">
        <v>82.45</v>
      </c>
      <c r="AY8">
        <v>0</v>
      </c>
      <c r="AZ8">
        <v>24.98</v>
      </c>
      <c r="BA8">
        <v>0.56000000000000005</v>
      </c>
      <c r="BB8">
        <v>0.28999999999999998</v>
      </c>
      <c r="BC8">
        <v>0.37</v>
      </c>
      <c r="BD8">
        <v>0.78</v>
      </c>
      <c r="BE8">
        <v>0.67</v>
      </c>
      <c r="BF8">
        <v>0.74</v>
      </c>
      <c r="BG8">
        <v>0.63</v>
      </c>
      <c r="BH8">
        <v>0.45</v>
      </c>
      <c r="BI8">
        <v>0.34</v>
      </c>
      <c r="BJ8">
        <v>1.36</v>
      </c>
      <c r="BK8">
        <v>0.39</v>
      </c>
      <c r="BL8">
        <v>0.97</v>
      </c>
      <c r="BM8">
        <v>0.39</v>
      </c>
      <c r="BN8">
        <v>0.39</v>
      </c>
      <c r="BO8">
        <v>0.39</v>
      </c>
      <c r="BP8">
        <v>0.78</v>
      </c>
      <c r="BQ8">
        <v>0.48</v>
      </c>
      <c r="BR8">
        <v>2.91</v>
      </c>
      <c r="BS8">
        <v>0.68</v>
      </c>
      <c r="BT8">
        <v>0.57999999999999996</v>
      </c>
      <c r="BU8">
        <v>0.39</v>
      </c>
      <c r="BV8">
        <v>24.98</v>
      </c>
      <c r="BW8">
        <v>38.799999999999997</v>
      </c>
      <c r="BX8">
        <v>145.5</v>
      </c>
      <c r="BY8">
        <v>76.14</v>
      </c>
      <c r="BZ8">
        <v>48.5</v>
      </c>
      <c r="CA8">
        <v>100.38</v>
      </c>
      <c r="CB8">
        <v>0</v>
      </c>
      <c r="CC8">
        <v>0</v>
      </c>
      <c r="CD8">
        <v>0</v>
      </c>
    </row>
    <row r="9" spans="1:82">
      <c r="A9" t="s">
        <v>245</v>
      </c>
      <c r="B9" t="s">
        <v>360</v>
      </c>
      <c r="C9" t="s">
        <v>238</v>
      </c>
      <c r="G9" t="s">
        <v>51</v>
      </c>
      <c r="H9" s="115">
        <v>1193.5499999999997</v>
      </c>
      <c r="I9" s="88">
        <v>355.68</v>
      </c>
      <c r="J9" s="88">
        <v>202.53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10.4</v>
      </c>
      <c r="Y9">
        <v>88.27</v>
      </c>
      <c r="Z9">
        <v>17.46</v>
      </c>
      <c r="AA9">
        <v>6.95</v>
      </c>
      <c r="AB9">
        <v>26.7</v>
      </c>
      <c r="AC9">
        <v>0.97</v>
      </c>
      <c r="AD9">
        <v>43.65</v>
      </c>
      <c r="AE9">
        <v>29.1</v>
      </c>
      <c r="AF9">
        <v>93.12</v>
      </c>
      <c r="AG9">
        <v>142.59</v>
      </c>
      <c r="AH9">
        <v>123.68</v>
      </c>
      <c r="AI9">
        <v>41.22</v>
      </c>
      <c r="AJ9">
        <v>50.92</v>
      </c>
      <c r="AK9">
        <v>31.04</v>
      </c>
      <c r="AL9">
        <v>0</v>
      </c>
      <c r="AM9">
        <v>24.98</v>
      </c>
      <c r="AN9">
        <v>81.48</v>
      </c>
      <c r="AO9">
        <v>17.46</v>
      </c>
      <c r="AP9">
        <v>48.5</v>
      </c>
      <c r="AQ9">
        <v>19.399999999999999</v>
      </c>
      <c r="AR9">
        <v>14.55</v>
      </c>
      <c r="AS9">
        <v>14.55</v>
      </c>
      <c r="AT9">
        <v>49.69</v>
      </c>
      <c r="AU9">
        <v>22.28</v>
      </c>
      <c r="AV9">
        <v>88.27</v>
      </c>
      <c r="AW9">
        <v>191.68</v>
      </c>
      <c r="AX9">
        <v>0</v>
      </c>
      <c r="AY9">
        <v>0</v>
      </c>
      <c r="AZ9">
        <v>24.98</v>
      </c>
      <c r="BA9">
        <v>0.56000000000000005</v>
      </c>
      <c r="BB9">
        <v>0.28999999999999998</v>
      </c>
      <c r="BC9">
        <v>0.37</v>
      </c>
      <c r="BD9">
        <v>0.78</v>
      </c>
      <c r="BE9">
        <v>0.67</v>
      </c>
      <c r="BF9">
        <v>0.74</v>
      </c>
      <c r="BG9">
        <v>0.63</v>
      </c>
      <c r="BH9">
        <v>0.45</v>
      </c>
      <c r="BI9">
        <v>0.34</v>
      </c>
      <c r="BJ9">
        <v>1.36</v>
      </c>
      <c r="BK9">
        <v>0.39</v>
      </c>
      <c r="BL9">
        <v>0.97</v>
      </c>
      <c r="BM9">
        <v>0.39</v>
      </c>
      <c r="BN9">
        <v>0.39</v>
      </c>
      <c r="BO9">
        <v>0.39</v>
      </c>
      <c r="BP9">
        <v>0.78</v>
      </c>
      <c r="BQ9">
        <v>0.48</v>
      </c>
      <c r="BR9">
        <v>2.91</v>
      </c>
      <c r="BS9">
        <v>0.68</v>
      </c>
      <c r="BT9">
        <v>0.57999999999999996</v>
      </c>
      <c r="BU9">
        <v>0.39</v>
      </c>
      <c r="BV9">
        <v>24.98</v>
      </c>
      <c r="BW9">
        <v>38.799999999999997</v>
      </c>
      <c r="BX9">
        <v>145.5</v>
      </c>
      <c r="BY9">
        <v>76.14</v>
      </c>
      <c r="BZ9">
        <v>48.5</v>
      </c>
      <c r="CA9">
        <v>100.38</v>
      </c>
      <c r="CB9">
        <v>0</v>
      </c>
      <c r="CC9">
        <v>0</v>
      </c>
      <c r="CD9">
        <v>0</v>
      </c>
    </row>
    <row r="10" spans="1:82">
      <c r="A10" t="s">
        <v>266</v>
      </c>
      <c r="C10" t="s">
        <v>239</v>
      </c>
      <c r="G10" t="s">
        <v>52</v>
      </c>
      <c r="H10" s="115">
        <v>1196.46</v>
      </c>
      <c r="I10" s="88">
        <v>336.28000000000003</v>
      </c>
      <c r="J10" s="88">
        <v>202.53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10.4</v>
      </c>
      <c r="Y10">
        <v>88.27</v>
      </c>
      <c r="Z10">
        <v>17.46</v>
      </c>
      <c r="AA10">
        <v>6.95</v>
      </c>
      <c r="AB10">
        <v>26.7</v>
      </c>
      <c r="AC10">
        <v>0.97</v>
      </c>
      <c r="AD10">
        <v>43.65</v>
      </c>
      <c r="AE10">
        <v>29.1</v>
      </c>
      <c r="AF10">
        <v>93.12</v>
      </c>
      <c r="AG10">
        <v>142.59</v>
      </c>
      <c r="AH10">
        <v>123.68</v>
      </c>
      <c r="AI10">
        <v>41.22</v>
      </c>
      <c r="AJ10">
        <v>50.92</v>
      </c>
      <c r="AK10">
        <v>31.04</v>
      </c>
      <c r="AL10">
        <v>0</v>
      </c>
      <c r="AM10">
        <v>24.98</v>
      </c>
      <c r="AN10">
        <v>81.48</v>
      </c>
      <c r="AO10">
        <v>0</v>
      </c>
      <c r="AP10">
        <v>67.900000000000006</v>
      </c>
      <c r="AQ10">
        <v>0</v>
      </c>
      <c r="AR10">
        <v>14.55</v>
      </c>
      <c r="AS10">
        <v>14.55</v>
      </c>
      <c r="AT10">
        <v>49.69</v>
      </c>
      <c r="AU10">
        <v>22.28</v>
      </c>
      <c r="AV10">
        <v>88.27</v>
      </c>
      <c r="AW10">
        <v>191.68</v>
      </c>
      <c r="AX10">
        <v>0</v>
      </c>
      <c r="AY10">
        <v>0</v>
      </c>
      <c r="AZ10">
        <v>24.98</v>
      </c>
      <c r="BA10">
        <v>0.56000000000000005</v>
      </c>
      <c r="BB10">
        <v>0.28999999999999998</v>
      </c>
      <c r="BC10">
        <v>0.37</v>
      </c>
      <c r="BD10">
        <v>0.78</v>
      </c>
      <c r="BE10">
        <v>0.67</v>
      </c>
      <c r="BF10">
        <v>0.74</v>
      </c>
      <c r="BG10">
        <v>0.63</v>
      </c>
      <c r="BH10">
        <v>0.45</v>
      </c>
      <c r="BI10">
        <v>0.34</v>
      </c>
      <c r="BJ10">
        <v>1.36</v>
      </c>
      <c r="BK10">
        <v>0.39</v>
      </c>
      <c r="BL10">
        <v>0.97</v>
      </c>
      <c r="BM10">
        <v>0.39</v>
      </c>
      <c r="BN10">
        <v>0.39</v>
      </c>
      <c r="BO10">
        <v>0.39</v>
      </c>
      <c r="BP10">
        <v>0.78</v>
      </c>
      <c r="BQ10">
        <v>0.48</v>
      </c>
      <c r="BR10">
        <v>2.91</v>
      </c>
      <c r="BS10">
        <v>0.68</v>
      </c>
      <c r="BT10">
        <v>0.57999999999999996</v>
      </c>
      <c r="BU10">
        <v>0.39</v>
      </c>
      <c r="BV10">
        <v>24.98</v>
      </c>
      <c r="BW10">
        <v>39.770000000000003</v>
      </c>
      <c r="BX10">
        <v>145.5</v>
      </c>
      <c r="BY10">
        <v>76.14</v>
      </c>
      <c r="BZ10">
        <v>48.5</v>
      </c>
      <c r="CA10">
        <v>100.38</v>
      </c>
      <c r="CB10">
        <v>0</v>
      </c>
      <c r="CC10">
        <v>0</v>
      </c>
      <c r="CD10">
        <v>0</v>
      </c>
    </row>
    <row r="11" spans="1:82">
      <c r="A11" t="s">
        <v>246</v>
      </c>
      <c r="C11" t="s">
        <v>341</v>
      </c>
      <c r="G11" t="s">
        <v>53</v>
      </c>
      <c r="H11" s="115">
        <v>1021.8599999999998</v>
      </c>
      <c r="I11" s="88">
        <v>316.88000000000005</v>
      </c>
      <c r="J11" s="88">
        <v>202.43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10.3</v>
      </c>
      <c r="Y11">
        <v>88.27</v>
      </c>
      <c r="Z11">
        <v>17.46</v>
      </c>
      <c r="AA11">
        <v>6.95</v>
      </c>
      <c r="AB11">
        <v>26.7</v>
      </c>
      <c r="AC11">
        <v>0.97</v>
      </c>
      <c r="AD11">
        <v>43.65</v>
      </c>
      <c r="AE11">
        <v>29.1</v>
      </c>
      <c r="AF11">
        <v>93.12</v>
      </c>
      <c r="AG11">
        <v>142.59</v>
      </c>
      <c r="AH11">
        <v>123.68</v>
      </c>
      <c r="AI11">
        <v>41.22</v>
      </c>
      <c r="AJ11">
        <v>50.92</v>
      </c>
      <c r="AK11">
        <v>31.04</v>
      </c>
      <c r="AL11">
        <v>0</v>
      </c>
      <c r="AM11">
        <v>24.98</v>
      </c>
      <c r="AN11">
        <v>81.48</v>
      </c>
      <c r="AO11">
        <v>0</v>
      </c>
      <c r="AP11">
        <v>38.799999999999997</v>
      </c>
      <c r="AQ11">
        <v>29.1</v>
      </c>
      <c r="AR11">
        <v>14.55</v>
      </c>
      <c r="AS11">
        <v>14.55</v>
      </c>
      <c r="AT11">
        <v>49.69</v>
      </c>
      <c r="AU11">
        <v>22.28</v>
      </c>
      <c r="AV11">
        <v>88.27</v>
      </c>
      <c r="AW11">
        <v>191.68</v>
      </c>
      <c r="AX11">
        <v>0</v>
      </c>
      <c r="AY11">
        <v>0</v>
      </c>
      <c r="AZ11">
        <v>24.98</v>
      </c>
      <c r="BA11">
        <v>0.56000000000000005</v>
      </c>
      <c r="BB11">
        <v>0.28999999999999998</v>
      </c>
      <c r="BC11">
        <v>0.37</v>
      </c>
      <c r="BD11">
        <v>0.67</v>
      </c>
      <c r="BE11">
        <v>0.67</v>
      </c>
      <c r="BF11">
        <v>0.74</v>
      </c>
      <c r="BG11">
        <v>0.63</v>
      </c>
      <c r="BH11">
        <v>0.45</v>
      </c>
      <c r="BI11">
        <v>0.45</v>
      </c>
      <c r="BJ11">
        <v>1.36</v>
      </c>
      <c r="BK11">
        <v>0.39</v>
      </c>
      <c r="BL11">
        <v>0.97</v>
      </c>
      <c r="BM11">
        <v>0.39</v>
      </c>
      <c r="BN11">
        <v>0.39</v>
      </c>
      <c r="BO11">
        <v>0.39</v>
      </c>
      <c r="BP11">
        <v>0.78</v>
      </c>
      <c r="BQ11">
        <v>0.48</v>
      </c>
      <c r="BR11">
        <v>2.91</v>
      </c>
      <c r="BS11">
        <v>0.68</v>
      </c>
      <c r="BT11">
        <v>0.57999999999999996</v>
      </c>
      <c r="BU11">
        <v>0.39</v>
      </c>
      <c r="BV11">
        <v>24.98</v>
      </c>
      <c r="BW11">
        <v>39.770000000000003</v>
      </c>
      <c r="BX11">
        <v>0</v>
      </c>
      <c r="BY11">
        <v>76.14</v>
      </c>
      <c r="BZ11">
        <v>0</v>
      </c>
      <c r="CA11">
        <v>100.38</v>
      </c>
      <c r="CB11">
        <v>0</v>
      </c>
      <c r="CC11">
        <v>0</v>
      </c>
      <c r="CD11">
        <v>0</v>
      </c>
    </row>
    <row r="12" spans="1:82">
      <c r="A12" t="s">
        <v>247</v>
      </c>
      <c r="C12" t="s">
        <v>361</v>
      </c>
      <c r="G12" t="s">
        <v>54</v>
      </c>
      <c r="H12" s="115">
        <v>1041.2599999999998</v>
      </c>
      <c r="I12" s="88">
        <v>297.47999999999996</v>
      </c>
      <c r="J12" s="88">
        <v>202.43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10.3</v>
      </c>
      <c r="Y12">
        <v>88.27</v>
      </c>
      <c r="Z12">
        <v>17.46</v>
      </c>
      <c r="AA12">
        <v>6.95</v>
      </c>
      <c r="AB12">
        <v>26.7</v>
      </c>
      <c r="AC12">
        <v>0.97</v>
      </c>
      <c r="AD12">
        <v>43.65</v>
      </c>
      <c r="AE12">
        <v>29.1</v>
      </c>
      <c r="AF12">
        <v>93.12</v>
      </c>
      <c r="AG12">
        <v>142.59</v>
      </c>
      <c r="AH12">
        <v>123.68</v>
      </c>
      <c r="AI12">
        <v>41.22</v>
      </c>
      <c r="AJ12">
        <v>50.92</v>
      </c>
      <c r="AK12">
        <v>31.04</v>
      </c>
      <c r="AL12">
        <v>0</v>
      </c>
      <c r="AM12">
        <v>24.98</v>
      </c>
      <c r="AN12">
        <v>81.48</v>
      </c>
      <c r="AO12">
        <v>0</v>
      </c>
      <c r="AP12">
        <v>58.2</v>
      </c>
      <c r="AQ12">
        <v>9.6999999999999993</v>
      </c>
      <c r="AR12">
        <v>14.55</v>
      </c>
      <c r="AS12">
        <v>14.55</v>
      </c>
      <c r="AT12">
        <v>49.69</v>
      </c>
      <c r="AU12">
        <v>22.28</v>
      </c>
      <c r="AV12">
        <v>88.27</v>
      </c>
      <c r="AW12">
        <v>191.68</v>
      </c>
      <c r="AX12">
        <v>0</v>
      </c>
      <c r="AY12">
        <v>0</v>
      </c>
      <c r="AZ12">
        <v>24.98</v>
      </c>
      <c r="BA12">
        <v>0.56000000000000005</v>
      </c>
      <c r="BB12">
        <v>0.28999999999999998</v>
      </c>
      <c r="BC12">
        <v>0.37</v>
      </c>
      <c r="BD12">
        <v>0.67</v>
      </c>
      <c r="BE12">
        <v>0.67</v>
      </c>
      <c r="BF12">
        <v>0.74</v>
      </c>
      <c r="BG12">
        <v>0.63</v>
      </c>
      <c r="BH12">
        <v>0.45</v>
      </c>
      <c r="BI12">
        <v>0.45</v>
      </c>
      <c r="BJ12">
        <v>1.36</v>
      </c>
      <c r="BK12">
        <v>0.39</v>
      </c>
      <c r="BL12">
        <v>0.97</v>
      </c>
      <c r="BM12">
        <v>0.39</v>
      </c>
      <c r="BN12">
        <v>0.39</v>
      </c>
      <c r="BO12">
        <v>0.39</v>
      </c>
      <c r="BP12">
        <v>0.78</v>
      </c>
      <c r="BQ12">
        <v>0.48</v>
      </c>
      <c r="BR12">
        <v>2.91</v>
      </c>
      <c r="BS12">
        <v>0.68</v>
      </c>
      <c r="BT12">
        <v>0.57999999999999996</v>
      </c>
      <c r="BU12">
        <v>0.39</v>
      </c>
      <c r="BV12">
        <v>24.98</v>
      </c>
      <c r="BW12">
        <v>39.770000000000003</v>
      </c>
      <c r="BX12">
        <v>0</v>
      </c>
      <c r="BY12">
        <v>76.14</v>
      </c>
      <c r="BZ12">
        <v>0</v>
      </c>
      <c r="CA12">
        <v>100.38</v>
      </c>
      <c r="CB12">
        <v>0</v>
      </c>
      <c r="CC12">
        <v>0</v>
      </c>
      <c r="CD12">
        <v>0</v>
      </c>
    </row>
    <row r="13" spans="1:82">
      <c r="A13" t="s">
        <v>248</v>
      </c>
      <c r="G13" t="s">
        <v>55</v>
      </c>
      <c r="H13" s="115">
        <v>1050.9599999999998</v>
      </c>
      <c r="I13" s="88">
        <v>287.78000000000003</v>
      </c>
      <c r="J13" s="88">
        <v>202.43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10.3</v>
      </c>
      <c r="Y13">
        <v>88.27</v>
      </c>
      <c r="Z13">
        <v>17.46</v>
      </c>
      <c r="AA13">
        <v>6.95</v>
      </c>
      <c r="AB13">
        <v>26.7</v>
      </c>
      <c r="AC13">
        <v>0.97</v>
      </c>
      <c r="AD13">
        <v>43.65</v>
      </c>
      <c r="AE13">
        <v>29.1</v>
      </c>
      <c r="AF13">
        <v>93.12</v>
      </c>
      <c r="AG13">
        <v>142.59</v>
      </c>
      <c r="AH13">
        <v>123.68</v>
      </c>
      <c r="AI13">
        <v>41.22</v>
      </c>
      <c r="AJ13">
        <v>50.92</v>
      </c>
      <c r="AK13">
        <v>31.04</v>
      </c>
      <c r="AL13">
        <v>0</v>
      </c>
      <c r="AM13">
        <v>24.98</v>
      </c>
      <c r="AN13">
        <v>81.48</v>
      </c>
      <c r="AO13">
        <v>0</v>
      </c>
      <c r="AP13">
        <v>67.900000000000006</v>
      </c>
      <c r="AQ13">
        <v>0</v>
      </c>
      <c r="AR13">
        <v>14.55</v>
      </c>
      <c r="AS13">
        <v>14.55</v>
      </c>
      <c r="AT13">
        <v>49.69</v>
      </c>
      <c r="AU13">
        <v>22.28</v>
      </c>
      <c r="AV13">
        <v>88.27</v>
      </c>
      <c r="AW13">
        <v>191.68</v>
      </c>
      <c r="AX13">
        <v>0</v>
      </c>
      <c r="AY13">
        <v>0</v>
      </c>
      <c r="AZ13">
        <v>24.98</v>
      </c>
      <c r="BA13">
        <v>0.56000000000000005</v>
      </c>
      <c r="BB13">
        <v>0.28999999999999998</v>
      </c>
      <c r="BC13">
        <v>0.37</v>
      </c>
      <c r="BD13">
        <v>0.67</v>
      </c>
      <c r="BE13">
        <v>0.67</v>
      </c>
      <c r="BF13">
        <v>0.74</v>
      </c>
      <c r="BG13">
        <v>0.63</v>
      </c>
      <c r="BH13">
        <v>0.45</v>
      </c>
      <c r="BI13">
        <v>0.45</v>
      </c>
      <c r="BJ13">
        <v>1.36</v>
      </c>
      <c r="BK13">
        <v>0.39</v>
      </c>
      <c r="BL13">
        <v>0.97</v>
      </c>
      <c r="BM13">
        <v>0.39</v>
      </c>
      <c r="BN13">
        <v>0.39</v>
      </c>
      <c r="BO13">
        <v>0.39</v>
      </c>
      <c r="BP13">
        <v>0.78</v>
      </c>
      <c r="BQ13">
        <v>0.48</v>
      </c>
      <c r="BR13">
        <v>2.91</v>
      </c>
      <c r="BS13">
        <v>0.68</v>
      </c>
      <c r="BT13">
        <v>0.57999999999999996</v>
      </c>
      <c r="BU13">
        <v>0.39</v>
      </c>
      <c r="BV13">
        <v>24.98</v>
      </c>
      <c r="BW13">
        <v>39.770000000000003</v>
      </c>
      <c r="BX13">
        <v>0</v>
      </c>
      <c r="BY13">
        <v>76.14</v>
      </c>
      <c r="BZ13">
        <v>0</v>
      </c>
      <c r="CA13">
        <v>100.38</v>
      </c>
      <c r="CB13">
        <v>0</v>
      </c>
      <c r="CC13">
        <v>0</v>
      </c>
      <c r="CD13">
        <v>0</v>
      </c>
    </row>
    <row r="14" spans="1:82">
      <c r="A14" t="s">
        <v>249</v>
      </c>
      <c r="G14" t="s">
        <v>56</v>
      </c>
      <c r="H14" s="115">
        <v>1050.9599999999998</v>
      </c>
      <c r="I14" s="88">
        <v>287.78000000000003</v>
      </c>
      <c r="J14" s="88">
        <v>202.43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10.3</v>
      </c>
      <c r="Y14">
        <v>88.27</v>
      </c>
      <c r="Z14">
        <v>17.46</v>
      </c>
      <c r="AA14">
        <v>6.95</v>
      </c>
      <c r="AB14">
        <v>26.7</v>
      </c>
      <c r="AC14">
        <v>0.97</v>
      </c>
      <c r="AD14">
        <v>43.65</v>
      </c>
      <c r="AE14">
        <v>29.1</v>
      </c>
      <c r="AF14">
        <v>93.12</v>
      </c>
      <c r="AG14">
        <v>142.59</v>
      </c>
      <c r="AH14">
        <v>123.68</v>
      </c>
      <c r="AI14">
        <v>41.22</v>
      </c>
      <c r="AJ14">
        <v>50.92</v>
      </c>
      <c r="AK14">
        <v>31.04</v>
      </c>
      <c r="AL14">
        <v>0</v>
      </c>
      <c r="AM14">
        <v>24.98</v>
      </c>
      <c r="AN14">
        <v>81.48</v>
      </c>
      <c r="AO14">
        <v>0</v>
      </c>
      <c r="AP14">
        <v>67.900000000000006</v>
      </c>
      <c r="AQ14">
        <v>0</v>
      </c>
      <c r="AR14">
        <v>14.55</v>
      </c>
      <c r="AS14">
        <v>14.55</v>
      </c>
      <c r="AT14">
        <v>49.69</v>
      </c>
      <c r="AU14">
        <v>22.28</v>
      </c>
      <c r="AV14">
        <v>88.27</v>
      </c>
      <c r="AW14">
        <v>191.68</v>
      </c>
      <c r="AX14">
        <v>0</v>
      </c>
      <c r="AY14">
        <v>0</v>
      </c>
      <c r="AZ14">
        <v>24.98</v>
      </c>
      <c r="BA14">
        <v>0.56000000000000005</v>
      </c>
      <c r="BB14">
        <v>0.28999999999999998</v>
      </c>
      <c r="BC14">
        <v>0.37</v>
      </c>
      <c r="BD14">
        <v>0.67</v>
      </c>
      <c r="BE14">
        <v>0.67</v>
      </c>
      <c r="BF14">
        <v>0.74</v>
      </c>
      <c r="BG14">
        <v>0.63</v>
      </c>
      <c r="BH14">
        <v>0.45</v>
      </c>
      <c r="BI14">
        <v>0.45</v>
      </c>
      <c r="BJ14">
        <v>1.36</v>
      </c>
      <c r="BK14">
        <v>0.39</v>
      </c>
      <c r="BL14">
        <v>0.97</v>
      </c>
      <c r="BM14">
        <v>0.39</v>
      </c>
      <c r="BN14">
        <v>0.39</v>
      </c>
      <c r="BO14">
        <v>0.39</v>
      </c>
      <c r="BP14">
        <v>0.78</v>
      </c>
      <c r="BQ14">
        <v>0.48</v>
      </c>
      <c r="BR14">
        <v>2.91</v>
      </c>
      <c r="BS14">
        <v>0.68</v>
      </c>
      <c r="BT14">
        <v>0.57999999999999996</v>
      </c>
      <c r="BU14">
        <v>0.39</v>
      </c>
      <c r="BV14">
        <v>24.98</v>
      </c>
      <c r="BW14">
        <v>39.770000000000003</v>
      </c>
      <c r="BX14">
        <v>0</v>
      </c>
      <c r="BY14">
        <v>76.14</v>
      </c>
      <c r="BZ14">
        <v>0</v>
      </c>
      <c r="CA14">
        <v>100.38</v>
      </c>
      <c r="CB14">
        <v>0</v>
      </c>
      <c r="CC14">
        <v>0</v>
      </c>
      <c r="CD14">
        <v>0</v>
      </c>
    </row>
    <row r="15" spans="1:82">
      <c r="A15" t="s">
        <v>250</v>
      </c>
      <c r="G15" t="s">
        <v>57</v>
      </c>
      <c r="H15" s="115">
        <v>775.7199999999998</v>
      </c>
      <c r="I15" s="88">
        <v>270.42</v>
      </c>
      <c r="J15" s="88">
        <v>202.34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10.210000000000001</v>
      </c>
      <c r="Y15">
        <v>88.27</v>
      </c>
      <c r="Z15">
        <v>17.46</v>
      </c>
      <c r="AA15">
        <v>6.95</v>
      </c>
      <c r="AB15">
        <v>26.7</v>
      </c>
      <c r="AC15">
        <v>0.97</v>
      </c>
      <c r="AD15">
        <v>43.65</v>
      </c>
      <c r="AE15">
        <v>29.1</v>
      </c>
      <c r="AF15">
        <v>93.12</v>
      </c>
      <c r="AG15">
        <v>142.59</v>
      </c>
      <c r="AH15">
        <v>123.68</v>
      </c>
      <c r="AI15">
        <v>41.22</v>
      </c>
      <c r="AJ15">
        <v>50.92</v>
      </c>
      <c r="AK15">
        <v>31.04</v>
      </c>
      <c r="AL15">
        <v>0</v>
      </c>
      <c r="AM15">
        <v>0</v>
      </c>
      <c r="AN15">
        <v>81.48</v>
      </c>
      <c r="AO15">
        <v>0</v>
      </c>
      <c r="AP15">
        <v>32.01</v>
      </c>
      <c r="AQ15">
        <v>0</v>
      </c>
      <c r="AR15">
        <v>14.55</v>
      </c>
      <c r="AS15">
        <v>14.55</v>
      </c>
      <c r="AT15">
        <v>32.33</v>
      </c>
      <c r="AU15">
        <v>22.28</v>
      </c>
      <c r="AV15">
        <v>0</v>
      </c>
      <c r="AW15">
        <v>191.68</v>
      </c>
      <c r="AX15">
        <v>0</v>
      </c>
      <c r="AY15">
        <v>0</v>
      </c>
      <c r="AZ15">
        <v>0</v>
      </c>
      <c r="BA15">
        <v>0.56000000000000005</v>
      </c>
      <c r="BB15">
        <v>0.28999999999999998</v>
      </c>
      <c r="BC15">
        <v>0.37</v>
      </c>
      <c r="BD15">
        <v>0.78</v>
      </c>
      <c r="BE15">
        <v>0.67</v>
      </c>
      <c r="BF15">
        <v>0.74</v>
      </c>
      <c r="BG15">
        <v>0.63</v>
      </c>
      <c r="BH15">
        <v>0.45</v>
      </c>
      <c r="BI15">
        <v>0.34</v>
      </c>
      <c r="BJ15">
        <v>1.36</v>
      </c>
      <c r="BK15">
        <v>0.39</v>
      </c>
      <c r="BL15">
        <v>0.97</v>
      </c>
      <c r="BM15">
        <v>0.39</v>
      </c>
      <c r="BN15">
        <v>0.39</v>
      </c>
      <c r="BO15">
        <v>0.39</v>
      </c>
      <c r="BP15">
        <v>0.78</v>
      </c>
      <c r="BQ15">
        <v>0.48</v>
      </c>
      <c r="BR15">
        <v>2.91</v>
      </c>
      <c r="BS15">
        <v>0.68</v>
      </c>
      <c r="BT15">
        <v>0.57999999999999996</v>
      </c>
      <c r="BU15">
        <v>0.39</v>
      </c>
      <c r="BV15">
        <v>0</v>
      </c>
      <c r="BW15">
        <v>39.770000000000003</v>
      </c>
      <c r="BX15">
        <v>0</v>
      </c>
      <c r="BY15">
        <v>0</v>
      </c>
      <c r="BZ15">
        <v>0</v>
      </c>
      <c r="CA15">
        <v>100.38</v>
      </c>
      <c r="CB15">
        <v>0</v>
      </c>
      <c r="CC15">
        <v>0</v>
      </c>
      <c r="CD15">
        <v>0</v>
      </c>
    </row>
    <row r="16" spans="1:82">
      <c r="A16" t="s">
        <v>251</v>
      </c>
      <c r="G16" t="s">
        <v>58</v>
      </c>
      <c r="H16" s="115">
        <v>774.74999999999977</v>
      </c>
      <c r="I16" s="88">
        <v>270.42</v>
      </c>
      <c r="J16" s="88">
        <v>202.34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10.210000000000001</v>
      </c>
      <c r="Y16">
        <v>88.27</v>
      </c>
      <c r="Z16">
        <v>17.46</v>
      </c>
      <c r="AA16">
        <v>6.95</v>
      </c>
      <c r="AB16">
        <v>26.7</v>
      </c>
      <c r="AC16">
        <v>0.97</v>
      </c>
      <c r="AD16">
        <v>43.65</v>
      </c>
      <c r="AE16">
        <v>29.1</v>
      </c>
      <c r="AF16">
        <v>93.12</v>
      </c>
      <c r="AG16">
        <v>142.59</v>
      </c>
      <c r="AH16">
        <v>123.68</v>
      </c>
      <c r="AI16">
        <v>41.22</v>
      </c>
      <c r="AJ16">
        <v>50.92</v>
      </c>
      <c r="AK16">
        <v>31.04</v>
      </c>
      <c r="AL16">
        <v>0</v>
      </c>
      <c r="AM16">
        <v>0</v>
      </c>
      <c r="AN16">
        <v>81.48</v>
      </c>
      <c r="AO16">
        <v>0</v>
      </c>
      <c r="AP16">
        <v>32.01</v>
      </c>
      <c r="AQ16">
        <v>0</v>
      </c>
      <c r="AR16">
        <v>14.55</v>
      </c>
      <c r="AS16">
        <v>14.55</v>
      </c>
      <c r="AT16">
        <v>32.33</v>
      </c>
      <c r="AU16">
        <v>22.28</v>
      </c>
      <c r="AV16">
        <v>0</v>
      </c>
      <c r="AW16">
        <v>191.68</v>
      </c>
      <c r="AX16">
        <v>0</v>
      </c>
      <c r="AY16">
        <v>0</v>
      </c>
      <c r="AZ16">
        <v>0</v>
      </c>
      <c r="BA16">
        <v>0.56000000000000005</v>
      </c>
      <c r="BB16">
        <v>0.28999999999999998</v>
      </c>
      <c r="BC16">
        <v>0.37</v>
      </c>
      <c r="BD16">
        <v>0.78</v>
      </c>
      <c r="BE16">
        <v>0.67</v>
      </c>
      <c r="BF16">
        <v>0.74</v>
      </c>
      <c r="BG16">
        <v>0.63</v>
      </c>
      <c r="BH16">
        <v>0.45</v>
      </c>
      <c r="BI16">
        <v>0.34</v>
      </c>
      <c r="BJ16">
        <v>1.36</v>
      </c>
      <c r="BK16">
        <v>0.39</v>
      </c>
      <c r="BL16">
        <v>0.97</v>
      </c>
      <c r="BM16">
        <v>0.39</v>
      </c>
      <c r="BN16">
        <v>0.39</v>
      </c>
      <c r="BO16">
        <v>0.39</v>
      </c>
      <c r="BP16">
        <v>0.78</v>
      </c>
      <c r="BQ16">
        <v>0.48</v>
      </c>
      <c r="BR16">
        <v>2.91</v>
      </c>
      <c r="BS16">
        <v>0.68</v>
      </c>
      <c r="BT16">
        <v>0.57999999999999996</v>
      </c>
      <c r="BU16">
        <v>0.39</v>
      </c>
      <c r="BV16">
        <v>0</v>
      </c>
      <c r="BW16">
        <v>38.799999999999997</v>
      </c>
      <c r="BX16">
        <v>0</v>
      </c>
      <c r="BY16">
        <v>0</v>
      </c>
      <c r="BZ16">
        <v>0</v>
      </c>
      <c r="CA16">
        <v>100.38</v>
      </c>
      <c r="CB16">
        <v>0</v>
      </c>
      <c r="CC16">
        <v>0</v>
      </c>
      <c r="CD16">
        <v>0</v>
      </c>
    </row>
    <row r="17" spans="1:82">
      <c r="A17" t="s">
        <v>252</v>
      </c>
      <c r="G17" t="s">
        <v>59</v>
      </c>
      <c r="H17" s="115">
        <v>774.74999999999977</v>
      </c>
      <c r="I17" s="88">
        <v>270.42</v>
      </c>
      <c r="J17" s="88">
        <v>202.34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10.210000000000001</v>
      </c>
      <c r="Y17">
        <v>88.27</v>
      </c>
      <c r="Z17">
        <v>17.46</v>
      </c>
      <c r="AA17">
        <v>6.95</v>
      </c>
      <c r="AB17">
        <v>26.7</v>
      </c>
      <c r="AC17">
        <v>0.97</v>
      </c>
      <c r="AD17">
        <v>43.65</v>
      </c>
      <c r="AE17">
        <v>29.1</v>
      </c>
      <c r="AF17">
        <v>93.12</v>
      </c>
      <c r="AG17">
        <v>142.59</v>
      </c>
      <c r="AH17">
        <v>123.68</v>
      </c>
      <c r="AI17">
        <v>41.22</v>
      </c>
      <c r="AJ17">
        <v>50.92</v>
      </c>
      <c r="AK17">
        <v>31.04</v>
      </c>
      <c r="AL17">
        <v>0</v>
      </c>
      <c r="AM17">
        <v>0</v>
      </c>
      <c r="AN17">
        <v>81.48</v>
      </c>
      <c r="AO17">
        <v>0</v>
      </c>
      <c r="AP17">
        <v>32.01</v>
      </c>
      <c r="AQ17">
        <v>0</v>
      </c>
      <c r="AR17">
        <v>14.55</v>
      </c>
      <c r="AS17">
        <v>14.55</v>
      </c>
      <c r="AT17">
        <v>32.33</v>
      </c>
      <c r="AU17">
        <v>22.28</v>
      </c>
      <c r="AV17">
        <v>0</v>
      </c>
      <c r="AW17">
        <v>191.68</v>
      </c>
      <c r="AX17">
        <v>0</v>
      </c>
      <c r="AY17">
        <v>0</v>
      </c>
      <c r="AZ17">
        <v>0</v>
      </c>
      <c r="BA17">
        <v>0.56000000000000005</v>
      </c>
      <c r="BB17">
        <v>0.28999999999999998</v>
      </c>
      <c r="BC17">
        <v>0.37</v>
      </c>
      <c r="BD17">
        <v>0.78</v>
      </c>
      <c r="BE17">
        <v>0.67</v>
      </c>
      <c r="BF17">
        <v>0.74</v>
      </c>
      <c r="BG17">
        <v>0.63</v>
      </c>
      <c r="BH17">
        <v>0.45</v>
      </c>
      <c r="BI17">
        <v>0.34</v>
      </c>
      <c r="BJ17">
        <v>1.36</v>
      </c>
      <c r="BK17">
        <v>0.39</v>
      </c>
      <c r="BL17">
        <v>0.97</v>
      </c>
      <c r="BM17">
        <v>0.39</v>
      </c>
      <c r="BN17">
        <v>0.39</v>
      </c>
      <c r="BO17">
        <v>0.39</v>
      </c>
      <c r="BP17">
        <v>0.78</v>
      </c>
      <c r="BQ17">
        <v>0.48</v>
      </c>
      <c r="BR17">
        <v>2.91</v>
      </c>
      <c r="BS17">
        <v>0.68</v>
      </c>
      <c r="BT17">
        <v>0.57999999999999996</v>
      </c>
      <c r="BU17">
        <v>0.39</v>
      </c>
      <c r="BV17">
        <v>0</v>
      </c>
      <c r="BW17">
        <v>38.799999999999997</v>
      </c>
      <c r="BX17">
        <v>0</v>
      </c>
      <c r="BY17">
        <v>0</v>
      </c>
      <c r="BZ17">
        <v>0</v>
      </c>
      <c r="CA17">
        <v>100.38</v>
      </c>
      <c r="CB17">
        <v>0</v>
      </c>
      <c r="CC17">
        <v>0</v>
      </c>
      <c r="CD17">
        <v>0</v>
      </c>
    </row>
    <row r="18" spans="1:82">
      <c r="A18" t="s">
        <v>253</v>
      </c>
      <c r="G18" t="s">
        <v>60</v>
      </c>
      <c r="H18" s="115">
        <v>774.74999999999977</v>
      </c>
      <c r="I18" s="88">
        <v>270.42</v>
      </c>
      <c r="J18" s="88">
        <v>202.34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10.210000000000001</v>
      </c>
      <c r="Y18">
        <v>88.27</v>
      </c>
      <c r="Z18">
        <v>17.46</v>
      </c>
      <c r="AA18">
        <v>6.95</v>
      </c>
      <c r="AB18">
        <v>26.7</v>
      </c>
      <c r="AC18">
        <v>0.97</v>
      </c>
      <c r="AD18">
        <v>43.65</v>
      </c>
      <c r="AE18">
        <v>29.1</v>
      </c>
      <c r="AF18">
        <v>93.12</v>
      </c>
      <c r="AG18">
        <v>142.59</v>
      </c>
      <c r="AH18">
        <v>123.68</v>
      </c>
      <c r="AI18">
        <v>41.22</v>
      </c>
      <c r="AJ18">
        <v>50.92</v>
      </c>
      <c r="AK18">
        <v>31.04</v>
      </c>
      <c r="AL18">
        <v>0</v>
      </c>
      <c r="AM18">
        <v>0</v>
      </c>
      <c r="AN18">
        <v>81.48</v>
      </c>
      <c r="AO18">
        <v>0</v>
      </c>
      <c r="AP18">
        <v>32.01</v>
      </c>
      <c r="AQ18">
        <v>0</v>
      </c>
      <c r="AR18">
        <v>14.55</v>
      </c>
      <c r="AS18">
        <v>14.55</v>
      </c>
      <c r="AT18">
        <v>32.33</v>
      </c>
      <c r="AU18">
        <v>22.28</v>
      </c>
      <c r="AV18">
        <v>0</v>
      </c>
      <c r="AW18">
        <v>191.68</v>
      </c>
      <c r="AX18">
        <v>0</v>
      </c>
      <c r="AY18">
        <v>0</v>
      </c>
      <c r="AZ18">
        <v>0</v>
      </c>
      <c r="BA18">
        <v>0.56000000000000005</v>
      </c>
      <c r="BB18">
        <v>0.28999999999999998</v>
      </c>
      <c r="BC18">
        <v>0.37</v>
      </c>
      <c r="BD18">
        <v>0.78</v>
      </c>
      <c r="BE18">
        <v>0.67</v>
      </c>
      <c r="BF18">
        <v>0.74</v>
      </c>
      <c r="BG18">
        <v>0.63</v>
      </c>
      <c r="BH18">
        <v>0.45</v>
      </c>
      <c r="BI18">
        <v>0.34</v>
      </c>
      <c r="BJ18">
        <v>1.36</v>
      </c>
      <c r="BK18">
        <v>0.39</v>
      </c>
      <c r="BL18">
        <v>0.97</v>
      </c>
      <c r="BM18">
        <v>0.39</v>
      </c>
      <c r="BN18">
        <v>0.39</v>
      </c>
      <c r="BO18">
        <v>0.39</v>
      </c>
      <c r="BP18">
        <v>0.78</v>
      </c>
      <c r="BQ18">
        <v>0.48</v>
      </c>
      <c r="BR18">
        <v>2.91</v>
      </c>
      <c r="BS18">
        <v>0.68</v>
      </c>
      <c r="BT18">
        <v>0.57999999999999996</v>
      </c>
      <c r="BU18">
        <v>0.39</v>
      </c>
      <c r="BV18">
        <v>0</v>
      </c>
      <c r="BW18">
        <v>38.799999999999997</v>
      </c>
      <c r="BX18">
        <v>0</v>
      </c>
      <c r="BY18">
        <v>0</v>
      </c>
      <c r="BZ18">
        <v>0</v>
      </c>
      <c r="CA18">
        <v>100.38</v>
      </c>
      <c r="CB18">
        <v>0</v>
      </c>
      <c r="CC18">
        <v>0</v>
      </c>
      <c r="CD18">
        <v>0</v>
      </c>
    </row>
    <row r="19" spans="1:82">
      <c r="A19" t="s">
        <v>267</v>
      </c>
      <c r="G19" t="s">
        <v>61</v>
      </c>
      <c r="H19" s="115">
        <v>773.77999999999986</v>
      </c>
      <c r="I19" s="88">
        <v>270.42</v>
      </c>
      <c r="J19" s="88">
        <v>202.25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10.119999999999999</v>
      </c>
      <c r="Y19">
        <v>88.27</v>
      </c>
      <c r="Z19">
        <v>17.46</v>
      </c>
      <c r="AA19">
        <v>6.95</v>
      </c>
      <c r="AB19">
        <v>26.7</v>
      </c>
      <c r="AC19">
        <v>0.97</v>
      </c>
      <c r="AD19">
        <v>43.65</v>
      </c>
      <c r="AE19">
        <v>29.1</v>
      </c>
      <c r="AF19">
        <v>93.12</v>
      </c>
      <c r="AG19">
        <v>142.59</v>
      </c>
      <c r="AH19">
        <v>123.68</v>
      </c>
      <c r="AI19">
        <v>41.22</v>
      </c>
      <c r="AJ19">
        <v>50.92</v>
      </c>
      <c r="AK19">
        <v>31.04</v>
      </c>
      <c r="AL19">
        <v>0</v>
      </c>
      <c r="AM19">
        <v>0</v>
      </c>
      <c r="AN19">
        <v>81.48</v>
      </c>
      <c r="AO19">
        <v>0</v>
      </c>
      <c r="AP19">
        <v>32.01</v>
      </c>
      <c r="AQ19">
        <v>0</v>
      </c>
      <c r="AR19">
        <v>14.55</v>
      </c>
      <c r="AS19">
        <v>14.55</v>
      </c>
      <c r="AT19">
        <v>32.33</v>
      </c>
      <c r="AU19">
        <v>22.28</v>
      </c>
      <c r="AV19">
        <v>0</v>
      </c>
      <c r="AW19">
        <v>191.68</v>
      </c>
      <c r="AX19">
        <v>0</v>
      </c>
      <c r="AY19">
        <v>0</v>
      </c>
      <c r="AZ19">
        <v>0</v>
      </c>
      <c r="BA19">
        <v>0.56000000000000005</v>
      </c>
      <c r="BB19">
        <v>0.28999999999999998</v>
      </c>
      <c r="BC19">
        <v>0.37</v>
      </c>
      <c r="BD19">
        <v>0.67</v>
      </c>
      <c r="BE19">
        <v>0.67</v>
      </c>
      <c r="BF19">
        <v>0.74</v>
      </c>
      <c r="BG19">
        <v>0.63</v>
      </c>
      <c r="BH19">
        <v>0.45</v>
      </c>
      <c r="BI19">
        <v>0.45</v>
      </c>
      <c r="BJ19">
        <v>1.36</v>
      </c>
      <c r="BK19">
        <v>0.39</v>
      </c>
      <c r="BL19">
        <v>0.97</v>
      </c>
      <c r="BM19">
        <v>0.39</v>
      </c>
      <c r="BN19">
        <v>0.39</v>
      </c>
      <c r="BO19">
        <v>0.39</v>
      </c>
      <c r="BP19">
        <v>0.78</v>
      </c>
      <c r="BQ19">
        <v>0.48</v>
      </c>
      <c r="BR19">
        <v>2.91</v>
      </c>
      <c r="BS19">
        <v>0.68</v>
      </c>
      <c r="BT19">
        <v>0.57999999999999996</v>
      </c>
      <c r="BU19">
        <v>0.39</v>
      </c>
      <c r="BV19">
        <v>0</v>
      </c>
      <c r="BW19">
        <v>37.83</v>
      </c>
      <c r="BX19">
        <v>0</v>
      </c>
      <c r="BY19">
        <v>0</v>
      </c>
      <c r="BZ19">
        <v>0</v>
      </c>
      <c r="CA19">
        <v>100.38</v>
      </c>
      <c r="CB19">
        <v>0</v>
      </c>
      <c r="CC19">
        <v>0</v>
      </c>
      <c r="CD19">
        <v>0</v>
      </c>
    </row>
    <row r="20" spans="1:82">
      <c r="A20" t="s">
        <v>268</v>
      </c>
      <c r="G20" t="s">
        <v>62</v>
      </c>
      <c r="H20" s="115">
        <v>772.80999999999983</v>
      </c>
      <c r="I20" s="88">
        <v>270.42</v>
      </c>
      <c r="J20" s="88">
        <v>202.25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10.119999999999999</v>
      </c>
      <c r="Y20">
        <v>88.27</v>
      </c>
      <c r="Z20">
        <v>17.46</v>
      </c>
      <c r="AA20">
        <v>6.95</v>
      </c>
      <c r="AB20">
        <v>26.7</v>
      </c>
      <c r="AC20">
        <v>0.97</v>
      </c>
      <c r="AD20">
        <v>43.65</v>
      </c>
      <c r="AE20">
        <v>29.1</v>
      </c>
      <c r="AF20">
        <v>93.12</v>
      </c>
      <c r="AG20">
        <v>142.59</v>
      </c>
      <c r="AH20">
        <v>123.68</v>
      </c>
      <c r="AI20">
        <v>41.22</v>
      </c>
      <c r="AJ20">
        <v>50.92</v>
      </c>
      <c r="AK20">
        <v>31.04</v>
      </c>
      <c r="AL20">
        <v>0</v>
      </c>
      <c r="AM20">
        <v>0</v>
      </c>
      <c r="AN20">
        <v>81.48</v>
      </c>
      <c r="AO20">
        <v>0</v>
      </c>
      <c r="AP20">
        <v>32.01</v>
      </c>
      <c r="AQ20">
        <v>0</v>
      </c>
      <c r="AR20">
        <v>14.55</v>
      </c>
      <c r="AS20">
        <v>14.55</v>
      </c>
      <c r="AT20">
        <v>32.33</v>
      </c>
      <c r="AU20">
        <v>22.28</v>
      </c>
      <c r="AV20">
        <v>0</v>
      </c>
      <c r="AW20">
        <v>191.68</v>
      </c>
      <c r="AX20">
        <v>0</v>
      </c>
      <c r="AY20">
        <v>0</v>
      </c>
      <c r="AZ20">
        <v>0</v>
      </c>
      <c r="BA20">
        <v>0.56000000000000005</v>
      </c>
      <c r="BB20">
        <v>0.28999999999999998</v>
      </c>
      <c r="BC20">
        <v>0.37</v>
      </c>
      <c r="BD20">
        <v>0.67</v>
      </c>
      <c r="BE20">
        <v>0.67</v>
      </c>
      <c r="BF20">
        <v>0.74</v>
      </c>
      <c r="BG20">
        <v>0.63</v>
      </c>
      <c r="BH20">
        <v>0.45</v>
      </c>
      <c r="BI20">
        <v>0.45</v>
      </c>
      <c r="BJ20">
        <v>1.36</v>
      </c>
      <c r="BK20">
        <v>0.39</v>
      </c>
      <c r="BL20">
        <v>0.97</v>
      </c>
      <c r="BM20">
        <v>0.39</v>
      </c>
      <c r="BN20">
        <v>0.39</v>
      </c>
      <c r="BO20">
        <v>0.39</v>
      </c>
      <c r="BP20">
        <v>0.78</v>
      </c>
      <c r="BQ20">
        <v>0.48</v>
      </c>
      <c r="BR20">
        <v>2.91</v>
      </c>
      <c r="BS20">
        <v>0.68</v>
      </c>
      <c r="BT20">
        <v>0.57999999999999996</v>
      </c>
      <c r="BU20">
        <v>0.39</v>
      </c>
      <c r="BV20">
        <v>0</v>
      </c>
      <c r="BW20">
        <v>36.86</v>
      </c>
      <c r="BX20">
        <v>0</v>
      </c>
      <c r="BY20">
        <v>0</v>
      </c>
      <c r="BZ20">
        <v>0</v>
      </c>
      <c r="CA20">
        <v>100.38</v>
      </c>
      <c r="CB20">
        <v>0</v>
      </c>
      <c r="CC20">
        <v>0</v>
      </c>
      <c r="CD20">
        <v>0</v>
      </c>
    </row>
    <row r="21" spans="1:82">
      <c r="A21" t="s">
        <v>254</v>
      </c>
      <c r="G21" t="s">
        <v>63</v>
      </c>
      <c r="H21" s="115">
        <v>772.80999999999983</v>
      </c>
      <c r="I21" s="88">
        <v>270.42</v>
      </c>
      <c r="J21" s="88">
        <v>202.25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10.119999999999999</v>
      </c>
      <c r="Y21">
        <v>88.27</v>
      </c>
      <c r="Z21">
        <v>17.46</v>
      </c>
      <c r="AA21">
        <v>6.95</v>
      </c>
      <c r="AB21">
        <v>26.7</v>
      </c>
      <c r="AC21">
        <v>0.97</v>
      </c>
      <c r="AD21">
        <v>43.65</v>
      </c>
      <c r="AE21">
        <v>29.1</v>
      </c>
      <c r="AF21">
        <v>93.12</v>
      </c>
      <c r="AG21">
        <v>142.59</v>
      </c>
      <c r="AH21">
        <v>123.68</v>
      </c>
      <c r="AI21">
        <v>41.22</v>
      </c>
      <c r="AJ21">
        <v>50.92</v>
      </c>
      <c r="AK21">
        <v>31.04</v>
      </c>
      <c r="AL21">
        <v>0</v>
      </c>
      <c r="AM21">
        <v>0</v>
      </c>
      <c r="AN21">
        <v>81.48</v>
      </c>
      <c r="AO21">
        <v>0</v>
      </c>
      <c r="AP21">
        <v>32.01</v>
      </c>
      <c r="AQ21">
        <v>0</v>
      </c>
      <c r="AR21">
        <v>14.55</v>
      </c>
      <c r="AS21">
        <v>14.55</v>
      </c>
      <c r="AT21">
        <v>32.33</v>
      </c>
      <c r="AU21">
        <v>22.28</v>
      </c>
      <c r="AV21">
        <v>0</v>
      </c>
      <c r="AW21">
        <v>191.68</v>
      </c>
      <c r="AX21">
        <v>0</v>
      </c>
      <c r="AY21">
        <v>0</v>
      </c>
      <c r="AZ21">
        <v>0</v>
      </c>
      <c r="BA21">
        <v>0.56000000000000005</v>
      </c>
      <c r="BB21">
        <v>0.28999999999999998</v>
      </c>
      <c r="BC21">
        <v>0.37</v>
      </c>
      <c r="BD21">
        <v>0.67</v>
      </c>
      <c r="BE21">
        <v>0.67</v>
      </c>
      <c r="BF21">
        <v>0.74</v>
      </c>
      <c r="BG21">
        <v>0.63</v>
      </c>
      <c r="BH21">
        <v>0.45</v>
      </c>
      <c r="BI21">
        <v>0.45</v>
      </c>
      <c r="BJ21">
        <v>1.36</v>
      </c>
      <c r="BK21">
        <v>0.39</v>
      </c>
      <c r="BL21">
        <v>0.97</v>
      </c>
      <c r="BM21">
        <v>0.39</v>
      </c>
      <c r="BN21">
        <v>0.39</v>
      </c>
      <c r="BO21">
        <v>0.39</v>
      </c>
      <c r="BP21">
        <v>0.78</v>
      </c>
      <c r="BQ21">
        <v>0.48</v>
      </c>
      <c r="BR21">
        <v>2.91</v>
      </c>
      <c r="BS21">
        <v>0.68</v>
      </c>
      <c r="BT21">
        <v>0.57999999999999996</v>
      </c>
      <c r="BU21">
        <v>0.39</v>
      </c>
      <c r="BV21">
        <v>0</v>
      </c>
      <c r="BW21">
        <v>36.86</v>
      </c>
      <c r="BX21">
        <v>0</v>
      </c>
      <c r="BY21">
        <v>0</v>
      </c>
      <c r="BZ21">
        <v>0</v>
      </c>
      <c r="CA21">
        <v>100.38</v>
      </c>
      <c r="CB21">
        <v>0</v>
      </c>
      <c r="CC21">
        <v>0</v>
      </c>
      <c r="CD21">
        <v>0</v>
      </c>
    </row>
    <row r="22" spans="1:82">
      <c r="A22" t="s">
        <v>255</v>
      </c>
      <c r="G22" t="s">
        <v>64</v>
      </c>
      <c r="H22" s="115">
        <v>771.8399999999998</v>
      </c>
      <c r="I22" s="88">
        <v>270.42</v>
      </c>
      <c r="J22" s="88">
        <v>202.25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10.119999999999999</v>
      </c>
      <c r="Y22">
        <v>88.27</v>
      </c>
      <c r="Z22">
        <v>17.46</v>
      </c>
      <c r="AA22">
        <v>6.95</v>
      </c>
      <c r="AB22">
        <v>26.7</v>
      </c>
      <c r="AC22">
        <v>0.97</v>
      </c>
      <c r="AD22">
        <v>43.65</v>
      </c>
      <c r="AE22">
        <v>29.1</v>
      </c>
      <c r="AF22">
        <v>93.12</v>
      </c>
      <c r="AG22">
        <v>142.59</v>
      </c>
      <c r="AH22">
        <v>123.68</v>
      </c>
      <c r="AI22">
        <v>41.22</v>
      </c>
      <c r="AJ22">
        <v>50.92</v>
      </c>
      <c r="AK22">
        <v>31.04</v>
      </c>
      <c r="AL22">
        <v>0</v>
      </c>
      <c r="AM22">
        <v>0</v>
      </c>
      <c r="AN22">
        <v>81.48</v>
      </c>
      <c r="AO22">
        <v>0</v>
      </c>
      <c r="AP22">
        <v>32.01</v>
      </c>
      <c r="AQ22">
        <v>0</v>
      </c>
      <c r="AR22">
        <v>14.55</v>
      </c>
      <c r="AS22">
        <v>14.55</v>
      </c>
      <c r="AT22">
        <v>32.33</v>
      </c>
      <c r="AU22">
        <v>22.28</v>
      </c>
      <c r="AV22">
        <v>0</v>
      </c>
      <c r="AW22">
        <v>191.68</v>
      </c>
      <c r="AX22">
        <v>0</v>
      </c>
      <c r="AY22">
        <v>0</v>
      </c>
      <c r="AZ22">
        <v>0</v>
      </c>
      <c r="BA22">
        <v>0.56000000000000005</v>
      </c>
      <c r="BB22">
        <v>0.28999999999999998</v>
      </c>
      <c r="BC22">
        <v>0.37</v>
      </c>
      <c r="BD22">
        <v>0.67</v>
      </c>
      <c r="BE22">
        <v>0.67</v>
      </c>
      <c r="BF22">
        <v>0.74</v>
      </c>
      <c r="BG22">
        <v>0.63</v>
      </c>
      <c r="BH22">
        <v>0.45</v>
      </c>
      <c r="BI22">
        <v>0.45</v>
      </c>
      <c r="BJ22">
        <v>1.36</v>
      </c>
      <c r="BK22">
        <v>0.39</v>
      </c>
      <c r="BL22">
        <v>0.97</v>
      </c>
      <c r="BM22">
        <v>0.39</v>
      </c>
      <c r="BN22">
        <v>0.39</v>
      </c>
      <c r="BO22">
        <v>0.39</v>
      </c>
      <c r="BP22">
        <v>0.78</v>
      </c>
      <c r="BQ22">
        <v>0.48</v>
      </c>
      <c r="BR22">
        <v>2.91</v>
      </c>
      <c r="BS22">
        <v>0.68</v>
      </c>
      <c r="BT22">
        <v>0.57999999999999996</v>
      </c>
      <c r="BU22">
        <v>0.39</v>
      </c>
      <c r="BV22">
        <v>0</v>
      </c>
      <c r="BW22">
        <v>35.89</v>
      </c>
      <c r="BX22">
        <v>0</v>
      </c>
      <c r="BY22">
        <v>0</v>
      </c>
      <c r="BZ22">
        <v>0</v>
      </c>
      <c r="CA22">
        <v>100.38</v>
      </c>
      <c r="CB22">
        <v>0</v>
      </c>
      <c r="CC22">
        <v>0</v>
      </c>
      <c r="CD22">
        <v>0</v>
      </c>
    </row>
    <row r="23" spans="1:82">
      <c r="A23" t="s">
        <v>256</v>
      </c>
      <c r="G23" t="s">
        <v>65</v>
      </c>
      <c r="H23" s="115">
        <v>771.8399999999998</v>
      </c>
      <c r="I23" s="88">
        <v>270.42</v>
      </c>
      <c r="J23" s="88">
        <v>202.15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10.02</v>
      </c>
      <c r="Y23">
        <v>88.27</v>
      </c>
      <c r="Z23">
        <v>17.46</v>
      </c>
      <c r="AA23">
        <v>6.95</v>
      </c>
      <c r="AB23">
        <v>26.7</v>
      </c>
      <c r="AC23">
        <v>0.97</v>
      </c>
      <c r="AD23">
        <v>43.65</v>
      </c>
      <c r="AE23">
        <v>29.1</v>
      </c>
      <c r="AF23">
        <v>93.12</v>
      </c>
      <c r="AG23">
        <v>142.59</v>
      </c>
      <c r="AH23">
        <v>123.68</v>
      </c>
      <c r="AI23">
        <v>41.22</v>
      </c>
      <c r="AJ23">
        <v>50.92</v>
      </c>
      <c r="AK23">
        <v>31.04</v>
      </c>
      <c r="AL23">
        <v>0</v>
      </c>
      <c r="AM23">
        <v>0</v>
      </c>
      <c r="AN23">
        <v>81.48</v>
      </c>
      <c r="AO23">
        <v>0</v>
      </c>
      <c r="AP23">
        <v>32.01</v>
      </c>
      <c r="AQ23">
        <v>0</v>
      </c>
      <c r="AR23">
        <v>14.55</v>
      </c>
      <c r="AS23">
        <v>14.55</v>
      </c>
      <c r="AT23">
        <v>32.33</v>
      </c>
      <c r="AU23">
        <v>22.28</v>
      </c>
      <c r="AV23">
        <v>0</v>
      </c>
      <c r="AW23">
        <v>191.68</v>
      </c>
      <c r="AX23">
        <v>0</v>
      </c>
      <c r="AY23">
        <v>0</v>
      </c>
      <c r="AZ23">
        <v>0</v>
      </c>
      <c r="BA23">
        <v>0.56000000000000005</v>
      </c>
      <c r="BB23">
        <v>0.28999999999999998</v>
      </c>
      <c r="BC23">
        <v>0.37</v>
      </c>
      <c r="BD23">
        <v>0.67</v>
      </c>
      <c r="BE23">
        <v>0.67</v>
      </c>
      <c r="BF23">
        <v>0.74</v>
      </c>
      <c r="BG23">
        <v>0.63</v>
      </c>
      <c r="BH23">
        <v>0.45</v>
      </c>
      <c r="BI23">
        <v>0.45</v>
      </c>
      <c r="BJ23">
        <v>1.36</v>
      </c>
      <c r="BK23">
        <v>0.39</v>
      </c>
      <c r="BL23">
        <v>0.97</v>
      </c>
      <c r="BM23">
        <v>0.39</v>
      </c>
      <c r="BN23">
        <v>0.39</v>
      </c>
      <c r="BO23">
        <v>0.39</v>
      </c>
      <c r="BP23">
        <v>0.78</v>
      </c>
      <c r="BQ23">
        <v>0.48</v>
      </c>
      <c r="BR23">
        <v>2.91</v>
      </c>
      <c r="BS23">
        <v>0.68</v>
      </c>
      <c r="BT23">
        <v>0.57999999999999996</v>
      </c>
      <c r="BU23">
        <v>0.39</v>
      </c>
      <c r="BV23">
        <v>0</v>
      </c>
      <c r="BW23">
        <v>35.89</v>
      </c>
      <c r="BX23">
        <v>0</v>
      </c>
      <c r="BY23">
        <v>0</v>
      </c>
      <c r="BZ23">
        <v>0</v>
      </c>
      <c r="CA23">
        <v>100.38</v>
      </c>
      <c r="CB23">
        <v>0</v>
      </c>
      <c r="CC23">
        <v>0</v>
      </c>
      <c r="CD23">
        <v>0</v>
      </c>
    </row>
    <row r="24" spans="1:82">
      <c r="A24" t="s">
        <v>257</v>
      </c>
      <c r="G24" t="s">
        <v>66</v>
      </c>
      <c r="H24" s="115">
        <v>771.8399999999998</v>
      </c>
      <c r="I24" s="88">
        <v>270.42</v>
      </c>
      <c r="J24" s="88">
        <v>202.15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10.02</v>
      </c>
      <c r="Y24">
        <v>88.27</v>
      </c>
      <c r="Z24">
        <v>17.46</v>
      </c>
      <c r="AA24">
        <v>6.95</v>
      </c>
      <c r="AB24">
        <v>26.7</v>
      </c>
      <c r="AC24">
        <v>0.97</v>
      </c>
      <c r="AD24">
        <v>43.65</v>
      </c>
      <c r="AE24">
        <v>29.1</v>
      </c>
      <c r="AF24">
        <v>93.12</v>
      </c>
      <c r="AG24">
        <v>142.59</v>
      </c>
      <c r="AH24">
        <v>123.68</v>
      </c>
      <c r="AI24">
        <v>41.22</v>
      </c>
      <c r="AJ24">
        <v>50.92</v>
      </c>
      <c r="AK24">
        <v>31.04</v>
      </c>
      <c r="AL24">
        <v>0</v>
      </c>
      <c r="AM24">
        <v>0</v>
      </c>
      <c r="AN24">
        <v>81.48</v>
      </c>
      <c r="AO24">
        <v>0</v>
      </c>
      <c r="AP24">
        <v>32.01</v>
      </c>
      <c r="AQ24">
        <v>0</v>
      </c>
      <c r="AR24">
        <v>14.55</v>
      </c>
      <c r="AS24">
        <v>14.55</v>
      </c>
      <c r="AT24">
        <v>32.33</v>
      </c>
      <c r="AU24">
        <v>22.28</v>
      </c>
      <c r="AV24">
        <v>0</v>
      </c>
      <c r="AW24">
        <v>191.68</v>
      </c>
      <c r="AX24">
        <v>0</v>
      </c>
      <c r="AY24">
        <v>0</v>
      </c>
      <c r="AZ24">
        <v>0</v>
      </c>
      <c r="BA24">
        <v>0.56000000000000005</v>
      </c>
      <c r="BB24">
        <v>0.28999999999999998</v>
      </c>
      <c r="BC24">
        <v>0.37</v>
      </c>
      <c r="BD24">
        <v>0.67</v>
      </c>
      <c r="BE24">
        <v>0.67</v>
      </c>
      <c r="BF24">
        <v>0.74</v>
      </c>
      <c r="BG24">
        <v>0.63</v>
      </c>
      <c r="BH24">
        <v>0.45</v>
      </c>
      <c r="BI24">
        <v>0.45</v>
      </c>
      <c r="BJ24">
        <v>1.36</v>
      </c>
      <c r="BK24">
        <v>0.39</v>
      </c>
      <c r="BL24">
        <v>0.97</v>
      </c>
      <c r="BM24">
        <v>0.39</v>
      </c>
      <c r="BN24">
        <v>0.39</v>
      </c>
      <c r="BO24">
        <v>0.39</v>
      </c>
      <c r="BP24">
        <v>0.78</v>
      </c>
      <c r="BQ24">
        <v>0.48</v>
      </c>
      <c r="BR24">
        <v>2.91</v>
      </c>
      <c r="BS24">
        <v>0.68</v>
      </c>
      <c r="BT24">
        <v>0.57999999999999996</v>
      </c>
      <c r="BU24">
        <v>0.39</v>
      </c>
      <c r="BV24">
        <v>0</v>
      </c>
      <c r="BW24">
        <v>35.89</v>
      </c>
      <c r="BX24">
        <v>0</v>
      </c>
      <c r="BY24">
        <v>0</v>
      </c>
      <c r="BZ24">
        <v>0</v>
      </c>
      <c r="CA24">
        <v>100.38</v>
      </c>
      <c r="CB24">
        <v>0</v>
      </c>
      <c r="CC24">
        <v>0</v>
      </c>
      <c r="CD24">
        <v>0</v>
      </c>
    </row>
    <row r="25" spans="1:82">
      <c r="A25" t="s">
        <v>258</v>
      </c>
      <c r="G25" t="s">
        <v>67</v>
      </c>
      <c r="H25" s="115">
        <v>771.8399999999998</v>
      </c>
      <c r="I25" s="88">
        <v>270.42</v>
      </c>
      <c r="J25" s="88">
        <v>202.15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10.02</v>
      </c>
      <c r="Y25">
        <v>88.27</v>
      </c>
      <c r="Z25">
        <v>17.46</v>
      </c>
      <c r="AA25">
        <v>6.95</v>
      </c>
      <c r="AB25">
        <v>26.7</v>
      </c>
      <c r="AC25">
        <v>0.97</v>
      </c>
      <c r="AD25">
        <v>43.65</v>
      </c>
      <c r="AE25">
        <v>29.1</v>
      </c>
      <c r="AF25">
        <v>93.12</v>
      </c>
      <c r="AG25">
        <v>142.59</v>
      </c>
      <c r="AH25">
        <v>123.68</v>
      </c>
      <c r="AI25">
        <v>41.22</v>
      </c>
      <c r="AJ25">
        <v>50.92</v>
      </c>
      <c r="AK25">
        <v>31.04</v>
      </c>
      <c r="AL25">
        <v>0</v>
      </c>
      <c r="AM25">
        <v>0</v>
      </c>
      <c r="AN25">
        <v>81.48</v>
      </c>
      <c r="AO25">
        <v>0</v>
      </c>
      <c r="AP25">
        <v>32.01</v>
      </c>
      <c r="AQ25">
        <v>0</v>
      </c>
      <c r="AR25">
        <v>14.55</v>
      </c>
      <c r="AS25">
        <v>14.55</v>
      </c>
      <c r="AT25">
        <v>32.33</v>
      </c>
      <c r="AU25">
        <v>22.28</v>
      </c>
      <c r="AV25">
        <v>0</v>
      </c>
      <c r="AW25">
        <v>191.68</v>
      </c>
      <c r="AX25">
        <v>0</v>
      </c>
      <c r="AY25">
        <v>0</v>
      </c>
      <c r="AZ25">
        <v>0</v>
      </c>
      <c r="BA25">
        <v>0.56000000000000005</v>
      </c>
      <c r="BB25">
        <v>0.28999999999999998</v>
      </c>
      <c r="BC25">
        <v>0.37</v>
      </c>
      <c r="BD25">
        <v>0.67</v>
      </c>
      <c r="BE25">
        <v>0.67</v>
      </c>
      <c r="BF25">
        <v>0.74</v>
      </c>
      <c r="BG25">
        <v>0.63</v>
      </c>
      <c r="BH25">
        <v>0.45</v>
      </c>
      <c r="BI25">
        <v>0.45</v>
      </c>
      <c r="BJ25">
        <v>1.36</v>
      </c>
      <c r="BK25">
        <v>0.39</v>
      </c>
      <c r="BL25">
        <v>0.97</v>
      </c>
      <c r="BM25">
        <v>0.39</v>
      </c>
      <c r="BN25">
        <v>0.39</v>
      </c>
      <c r="BO25">
        <v>0.39</v>
      </c>
      <c r="BP25">
        <v>0.78</v>
      </c>
      <c r="BQ25">
        <v>0.48</v>
      </c>
      <c r="BR25">
        <v>2.91</v>
      </c>
      <c r="BS25">
        <v>0.68</v>
      </c>
      <c r="BT25">
        <v>0.57999999999999996</v>
      </c>
      <c r="BU25">
        <v>0.39</v>
      </c>
      <c r="BV25">
        <v>0</v>
      </c>
      <c r="BW25">
        <v>35.89</v>
      </c>
      <c r="BX25">
        <v>0</v>
      </c>
      <c r="BY25">
        <v>0</v>
      </c>
      <c r="BZ25">
        <v>0</v>
      </c>
      <c r="CA25">
        <v>100.38</v>
      </c>
      <c r="CB25">
        <v>0</v>
      </c>
      <c r="CC25">
        <v>0</v>
      </c>
      <c r="CD25">
        <v>0</v>
      </c>
    </row>
    <row r="26" spans="1:82">
      <c r="A26" t="s">
        <v>259</v>
      </c>
      <c r="G26" t="s">
        <v>68</v>
      </c>
      <c r="H26" s="115">
        <v>771.8399999999998</v>
      </c>
      <c r="I26" s="88">
        <v>270.42</v>
      </c>
      <c r="J26" s="88">
        <v>202.15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10.02</v>
      </c>
      <c r="Y26">
        <v>88.27</v>
      </c>
      <c r="Z26">
        <v>17.46</v>
      </c>
      <c r="AA26">
        <v>6.95</v>
      </c>
      <c r="AB26">
        <v>26.7</v>
      </c>
      <c r="AC26">
        <v>0.97</v>
      </c>
      <c r="AD26">
        <v>43.65</v>
      </c>
      <c r="AE26">
        <v>29.1</v>
      </c>
      <c r="AF26">
        <v>93.12</v>
      </c>
      <c r="AG26">
        <v>142.59</v>
      </c>
      <c r="AH26">
        <v>123.68</v>
      </c>
      <c r="AI26">
        <v>41.22</v>
      </c>
      <c r="AJ26">
        <v>50.92</v>
      </c>
      <c r="AK26">
        <v>31.04</v>
      </c>
      <c r="AL26">
        <v>0</v>
      </c>
      <c r="AM26">
        <v>0</v>
      </c>
      <c r="AN26">
        <v>81.48</v>
      </c>
      <c r="AO26">
        <v>0</v>
      </c>
      <c r="AP26">
        <v>32.01</v>
      </c>
      <c r="AQ26">
        <v>0</v>
      </c>
      <c r="AR26">
        <v>14.55</v>
      </c>
      <c r="AS26">
        <v>14.55</v>
      </c>
      <c r="AT26">
        <v>32.33</v>
      </c>
      <c r="AU26">
        <v>22.28</v>
      </c>
      <c r="AV26">
        <v>0</v>
      </c>
      <c r="AW26">
        <v>191.68</v>
      </c>
      <c r="AX26">
        <v>0</v>
      </c>
      <c r="AY26">
        <v>0</v>
      </c>
      <c r="AZ26">
        <v>0</v>
      </c>
      <c r="BA26">
        <v>0.56000000000000005</v>
      </c>
      <c r="BB26">
        <v>0.28999999999999998</v>
      </c>
      <c r="BC26">
        <v>0.37</v>
      </c>
      <c r="BD26">
        <v>0.67</v>
      </c>
      <c r="BE26">
        <v>0.67</v>
      </c>
      <c r="BF26">
        <v>0.74</v>
      </c>
      <c r="BG26">
        <v>0.63</v>
      </c>
      <c r="BH26">
        <v>0.45</v>
      </c>
      <c r="BI26">
        <v>0.45</v>
      </c>
      <c r="BJ26">
        <v>1.36</v>
      </c>
      <c r="BK26">
        <v>0.39</v>
      </c>
      <c r="BL26">
        <v>0.97</v>
      </c>
      <c r="BM26">
        <v>0.39</v>
      </c>
      <c r="BN26">
        <v>0.39</v>
      </c>
      <c r="BO26">
        <v>0.39</v>
      </c>
      <c r="BP26">
        <v>0.78</v>
      </c>
      <c r="BQ26">
        <v>0.48</v>
      </c>
      <c r="BR26">
        <v>2.91</v>
      </c>
      <c r="BS26">
        <v>0.68</v>
      </c>
      <c r="BT26">
        <v>0.57999999999999996</v>
      </c>
      <c r="BU26">
        <v>0.39</v>
      </c>
      <c r="BV26">
        <v>0</v>
      </c>
      <c r="BW26">
        <v>35.89</v>
      </c>
      <c r="BX26">
        <v>0</v>
      </c>
      <c r="BY26">
        <v>0</v>
      </c>
      <c r="BZ26">
        <v>0</v>
      </c>
      <c r="CA26">
        <v>100.38</v>
      </c>
      <c r="CB26">
        <v>0</v>
      </c>
      <c r="CC26">
        <v>0</v>
      </c>
      <c r="CD26">
        <v>0</v>
      </c>
    </row>
    <row r="27" spans="1:82">
      <c r="A27" t="s">
        <v>260</v>
      </c>
      <c r="G27" t="s">
        <v>69</v>
      </c>
      <c r="H27" s="115">
        <v>555.04</v>
      </c>
      <c r="I27" s="88">
        <v>183.60999999999996</v>
      </c>
      <c r="J27" s="88">
        <v>202.06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9.93</v>
      </c>
      <c r="Y27">
        <v>88.27</v>
      </c>
      <c r="Z27">
        <v>17.46</v>
      </c>
      <c r="AA27">
        <v>6.95</v>
      </c>
      <c r="AB27">
        <v>26.7</v>
      </c>
      <c r="AC27">
        <v>0.97</v>
      </c>
      <c r="AD27">
        <v>43.65</v>
      </c>
      <c r="AE27">
        <v>29.1</v>
      </c>
      <c r="AF27">
        <v>0</v>
      </c>
      <c r="AG27">
        <v>142.59</v>
      </c>
      <c r="AH27">
        <v>0</v>
      </c>
      <c r="AI27">
        <v>0</v>
      </c>
      <c r="AJ27">
        <v>50.92</v>
      </c>
      <c r="AK27">
        <v>0</v>
      </c>
      <c r="AL27">
        <v>0</v>
      </c>
      <c r="AM27">
        <v>0</v>
      </c>
      <c r="AN27">
        <v>81.48</v>
      </c>
      <c r="AO27">
        <v>0</v>
      </c>
      <c r="AP27">
        <v>32.01</v>
      </c>
      <c r="AQ27">
        <v>0</v>
      </c>
      <c r="AR27">
        <v>14.55</v>
      </c>
      <c r="AS27">
        <v>0</v>
      </c>
      <c r="AT27">
        <v>32.33</v>
      </c>
      <c r="AU27">
        <v>22.28</v>
      </c>
      <c r="AV27">
        <v>0</v>
      </c>
      <c r="AW27">
        <v>191.68</v>
      </c>
      <c r="AX27">
        <v>0</v>
      </c>
      <c r="AY27">
        <v>0</v>
      </c>
      <c r="AZ27">
        <v>0</v>
      </c>
      <c r="BA27">
        <v>0.56000000000000005</v>
      </c>
      <c r="BB27">
        <v>0.28999999999999998</v>
      </c>
      <c r="BC27">
        <v>0.37</v>
      </c>
      <c r="BD27">
        <v>0.67</v>
      </c>
      <c r="BE27">
        <v>0.67</v>
      </c>
      <c r="BF27">
        <v>0.74</v>
      </c>
      <c r="BG27">
        <v>0.63</v>
      </c>
      <c r="BH27">
        <v>0.45</v>
      </c>
      <c r="BI27">
        <v>0.45</v>
      </c>
      <c r="BJ27">
        <v>1.36</v>
      </c>
      <c r="BK27">
        <v>0.39</v>
      </c>
      <c r="BL27">
        <v>0.97</v>
      </c>
      <c r="BM27">
        <v>0.39</v>
      </c>
      <c r="BN27">
        <v>0.39</v>
      </c>
      <c r="BO27">
        <v>0.39</v>
      </c>
      <c r="BP27">
        <v>0.78</v>
      </c>
      <c r="BQ27">
        <v>0.48</v>
      </c>
      <c r="BR27">
        <v>2.91</v>
      </c>
      <c r="BS27">
        <v>0.68</v>
      </c>
      <c r="BT27">
        <v>0.57999999999999996</v>
      </c>
      <c r="BU27">
        <v>0.39</v>
      </c>
      <c r="BV27">
        <v>0</v>
      </c>
      <c r="BW27">
        <v>35.89</v>
      </c>
      <c r="BX27">
        <v>0</v>
      </c>
      <c r="BY27">
        <v>0</v>
      </c>
      <c r="BZ27">
        <v>0</v>
      </c>
      <c r="CA27">
        <v>100.38</v>
      </c>
      <c r="CB27">
        <v>0</v>
      </c>
      <c r="CC27">
        <v>0</v>
      </c>
      <c r="CD27">
        <v>0</v>
      </c>
    </row>
    <row r="28" spans="1:82">
      <c r="A28" t="s">
        <v>261</v>
      </c>
      <c r="G28" t="s">
        <v>70</v>
      </c>
      <c r="H28" s="115">
        <v>523.03</v>
      </c>
      <c r="I28" s="88">
        <v>183.60999999999996</v>
      </c>
      <c r="J28" s="88">
        <v>202.06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9.93</v>
      </c>
      <c r="Y28">
        <v>88.27</v>
      </c>
      <c r="Z28">
        <v>17.46</v>
      </c>
      <c r="AA28">
        <v>6.95</v>
      </c>
      <c r="AB28">
        <v>26.7</v>
      </c>
      <c r="AC28">
        <v>0.97</v>
      </c>
      <c r="AD28">
        <v>43.65</v>
      </c>
      <c r="AE28">
        <v>29.1</v>
      </c>
      <c r="AF28">
        <v>0</v>
      </c>
      <c r="AG28">
        <v>142.59</v>
      </c>
      <c r="AH28">
        <v>0</v>
      </c>
      <c r="AI28">
        <v>0</v>
      </c>
      <c r="AJ28">
        <v>50.92</v>
      </c>
      <c r="AK28">
        <v>0</v>
      </c>
      <c r="AL28">
        <v>0</v>
      </c>
      <c r="AM28">
        <v>0</v>
      </c>
      <c r="AN28">
        <v>81.48</v>
      </c>
      <c r="AO28">
        <v>0</v>
      </c>
      <c r="AP28">
        <v>0</v>
      </c>
      <c r="AQ28">
        <v>0</v>
      </c>
      <c r="AR28">
        <v>14.55</v>
      </c>
      <c r="AS28">
        <v>0</v>
      </c>
      <c r="AT28">
        <v>32.33</v>
      </c>
      <c r="AU28">
        <v>22.28</v>
      </c>
      <c r="AV28">
        <v>0</v>
      </c>
      <c r="AW28">
        <v>191.68</v>
      </c>
      <c r="AX28">
        <v>0</v>
      </c>
      <c r="AY28">
        <v>0</v>
      </c>
      <c r="AZ28">
        <v>0</v>
      </c>
      <c r="BA28">
        <v>0.56000000000000005</v>
      </c>
      <c r="BB28">
        <v>0.28999999999999998</v>
      </c>
      <c r="BC28">
        <v>0.37</v>
      </c>
      <c r="BD28">
        <v>0.67</v>
      </c>
      <c r="BE28">
        <v>0.67</v>
      </c>
      <c r="BF28">
        <v>0.74</v>
      </c>
      <c r="BG28">
        <v>0.63</v>
      </c>
      <c r="BH28">
        <v>0.45</v>
      </c>
      <c r="BI28">
        <v>0.45</v>
      </c>
      <c r="BJ28">
        <v>1.36</v>
      </c>
      <c r="BK28">
        <v>0.39</v>
      </c>
      <c r="BL28">
        <v>0.97</v>
      </c>
      <c r="BM28">
        <v>0.39</v>
      </c>
      <c r="BN28">
        <v>0.39</v>
      </c>
      <c r="BO28">
        <v>0.39</v>
      </c>
      <c r="BP28">
        <v>0.78</v>
      </c>
      <c r="BQ28">
        <v>0.48</v>
      </c>
      <c r="BR28">
        <v>2.91</v>
      </c>
      <c r="BS28">
        <v>0.68</v>
      </c>
      <c r="BT28">
        <v>0.57999999999999996</v>
      </c>
      <c r="BU28">
        <v>0.39</v>
      </c>
      <c r="BV28">
        <v>0</v>
      </c>
      <c r="BW28">
        <v>35.89</v>
      </c>
      <c r="BX28">
        <v>0</v>
      </c>
      <c r="BY28">
        <v>0</v>
      </c>
      <c r="BZ28">
        <v>0</v>
      </c>
      <c r="CA28">
        <v>100.38</v>
      </c>
      <c r="CB28">
        <v>0</v>
      </c>
      <c r="CC28">
        <v>0</v>
      </c>
      <c r="CD28">
        <v>0</v>
      </c>
    </row>
    <row r="29" spans="1:82">
      <c r="A29" t="s">
        <v>269</v>
      </c>
      <c r="G29" t="s">
        <v>71</v>
      </c>
      <c r="H29" s="115">
        <v>523.03</v>
      </c>
      <c r="I29" s="88">
        <v>183.60999999999996</v>
      </c>
      <c r="J29" s="88">
        <v>202.06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9.93</v>
      </c>
      <c r="Y29">
        <v>88.27</v>
      </c>
      <c r="Z29">
        <v>17.46</v>
      </c>
      <c r="AA29">
        <v>6.95</v>
      </c>
      <c r="AB29">
        <v>26.7</v>
      </c>
      <c r="AC29">
        <v>0.97</v>
      </c>
      <c r="AD29">
        <v>43.65</v>
      </c>
      <c r="AE29">
        <v>29.1</v>
      </c>
      <c r="AF29">
        <v>0</v>
      </c>
      <c r="AG29">
        <v>142.59</v>
      </c>
      <c r="AH29">
        <v>0</v>
      </c>
      <c r="AI29">
        <v>0</v>
      </c>
      <c r="AJ29">
        <v>50.92</v>
      </c>
      <c r="AK29">
        <v>0</v>
      </c>
      <c r="AL29">
        <v>0</v>
      </c>
      <c r="AM29">
        <v>0</v>
      </c>
      <c r="AN29">
        <v>81.48</v>
      </c>
      <c r="AO29">
        <v>0</v>
      </c>
      <c r="AP29">
        <v>0</v>
      </c>
      <c r="AQ29">
        <v>0</v>
      </c>
      <c r="AR29">
        <v>14.55</v>
      </c>
      <c r="AS29">
        <v>0</v>
      </c>
      <c r="AT29">
        <v>32.33</v>
      </c>
      <c r="AU29">
        <v>22.28</v>
      </c>
      <c r="AV29">
        <v>0</v>
      </c>
      <c r="AW29">
        <v>191.68</v>
      </c>
      <c r="AX29">
        <v>0</v>
      </c>
      <c r="AY29">
        <v>0</v>
      </c>
      <c r="AZ29">
        <v>0</v>
      </c>
      <c r="BA29">
        <v>0.56000000000000005</v>
      </c>
      <c r="BB29">
        <v>0.28999999999999998</v>
      </c>
      <c r="BC29">
        <v>0.37</v>
      </c>
      <c r="BD29">
        <v>0.67</v>
      </c>
      <c r="BE29">
        <v>0.67</v>
      </c>
      <c r="BF29">
        <v>0.74</v>
      </c>
      <c r="BG29">
        <v>0.63</v>
      </c>
      <c r="BH29">
        <v>0.45</v>
      </c>
      <c r="BI29">
        <v>0.45</v>
      </c>
      <c r="BJ29">
        <v>1.36</v>
      </c>
      <c r="BK29">
        <v>0.39</v>
      </c>
      <c r="BL29">
        <v>0.97</v>
      </c>
      <c r="BM29">
        <v>0.39</v>
      </c>
      <c r="BN29">
        <v>0.39</v>
      </c>
      <c r="BO29">
        <v>0.39</v>
      </c>
      <c r="BP29">
        <v>0.78</v>
      </c>
      <c r="BQ29">
        <v>0.48</v>
      </c>
      <c r="BR29">
        <v>2.91</v>
      </c>
      <c r="BS29">
        <v>0.68</v>
      </c>
      <c r="BT29">
        <v>0.57999999999999996</v>
      </c>
      <c r="BU29">
        <v>0.39</v>
      </c>
      <c r="BV29">
        <v>0</v>
      </c>
      <c r="BW29">
        <v>35.89</v>
      </c>
      <c r="BX29">
        <v>0</v>
      </c>
      <c r="BY29">
        <v>0</v>
      </c>
      <c r="BZ29">
        <v>0</v>
      </c>
      <c r="CA29">
        <v>100.38</v>
      </c>
      <c r="CB29">
        <v>0</v>
      </c>
      <c r="CC29">
        <v>0</v>
      </c>
      <c r="CD29">
        <v>0</v>
      </c>
    </row>
    <row r="30" spans="1:82">
      <c r="A30" t="s">
        <v>270</v>
      </c>
      <c r="G30" t="s">
        <v>72</v>
      </c>
      <c r="H30" s="115">
        <v>524.79</v>
      </c>
      <c r="I30" s="88">
        <v>184.36999999999995</v>
      </c>
      <c r="J30" s="88">
        <v>202.06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9.93</v>
      </c>
      <c r="Y30">
        <v>88.27</v>
      </c>
      <c r="Z30">
        <v>17.46</v>
      </c>
      <c r="AA30">
        <v>6.95</v>
      </c>
      <c r="AB30">
        <v>26.7</v>
      </c>
      <c r="AC30">
        <v>0.97</v>
      </c>
      <c r="AD30">
        <v>43.65</v>
      </c>
      <c r="AE30">
        <v>29.1</v>
      </c>
      <c r="AF30">
        <v>0</v>
      </c>
      <c r="AG30">
        <v>142.59</v>
      </c>
      <c r="AH30">
        <v>0</v>
      </c>
      <c r="AI30">
        <v>0</v>
      </c>
      <c r="AJ30">
        <v>50.92</v>
      </c>
      <c r="AK30">
        <v>0</v>
      </c>
      <c r="AL30">
        <v>0</v>
      </c>
      <c r="AM30">
        <v>0</v>
      </c>
      <c r="AN30">
        <v>81.48</v>
      </c>
      <c r="AO30">
        <v>0</v>
      </c>
      <c r="AP30">
        <v>0</v>
      </c>
      <c r="AQ30">
        <v>0</v>
      </c>
      <c r="AR30">
        <v>14.55</v>
      </c>
      <c r="AS30">
        <v>0</v>
      </c>
      <c r="AT30">
        <v>32.33</v>
      </c>
      <c r="AU30">
        <v>22.28</v>
      </c>
      <c r="AV30">
        <v>0</v>
      </c>
      <c r="AW30">
        <v>191.68</v>
      </c>
      <c r="AX30">
        <v>0</v>
      </c>
      <c r="AY30">
        <v>0</v>
      </c>
      <c r="AZ30">
        <v>0</v>
      </c>
      <c r="BA30">
        <v>0.56000000000000005</v>
      </c>
      <c r="BB30">
        <v>0.28999999999999998</v>
      </c>
      <c r="BC30">
        <v>0.37</v>
      </c>
      <c r="BD30">
        <v>0.67</v>
      </c>
      <c r="BE30">
        <v>0.67</v>
      </c>
      <c r="BF30">
        <v>0.74</v>
      </c>
      <c r="BG30">
        <v>0.63</v>
      </c>
      <c r="BH30">
        <v>0.45</v>
      </c>
      <c r="BI30">
        <v>0.45</v>
      </c>
      <c r="BJ30">
        <v>1.36</v>
      </c>
      <c r="BK30">
        <v>0.39</v>
      </c>
      <c r="BL30">
        <v>0.97</v>
      </c>
      <c r="BM30">
        <v>0.39</v>
      </c>
      <c r="BN30">
        <v>0.39</v>
      </c>
      <c r="BO30">
        <v>0.39</v>
      </c>
      <c r="BP30">
        <v>0.78</v>
      </c>
      <c r="BQ30">
        <v>0.48</v>
      </c>
      <c r="BR30">
        <v>2.91</v>
      </c>
      <c r="BS30">
        <v>0.68</v>
      </c>
      <c r="BT30">
        <v>0.57999999999999996</v>
      </c>
      <c r="BU30">
        <v>0.39</v>
      </c>
      <c r="BV30">
        <v>0</v>
      </c>
      <c r="BW30">
        <v>35.89</v>
      </c>
      <c r="BX30">
        <v>0</v>
      </c>
      <c r="BY30">
        <v>0</v>
      </c>
      <c r="BZ30">
        <v>0</v>
      </c>
      <c r="CA30">
        <v>100.38</v>
      </c>
      <c r="CB30">
        <v>0</v>
      </c>
      <c r="CC30">
        <v>1.76</v>
      </c>
      <c r="CD30">
        <v>0.76</v>
      </c>
    </row>
    <row r="31" spans="1:82">
      <c r="A31" t="s">
        <v>280</v>
      </c>
      <c r="G31" t="s">
        <v>73</v>
      </c>
      <c r="H31" s="115">
        <v>525.18000000000006</v>
      </c>
      <c r="I31" s="88">
        <v>185.38999999999996</v>
      </c>
      <c r="J31" s="88">
        <v>201.88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9.75</v>
      </c>
      <c r="Y31">
        <v>88.27</v>
      </c>
      <c r="Z31">
        <v>17.46</v>
      </c>
      <c r="AA31">
        <v>5.92</v>
      </c>
      <c r="AB31">
        <v>26.7</v>
      </c>
      <c r="AC31">
        <v>0.97</v>
      </c>
      <c r="AD31">
        <v>43.65</v>
      </c>
      <c r="AE31">
        <v>29.1</v>
      </c>
      <c r="AF31">
        <v>0</v>
      </c>
      <c r="AG31">
        <v>142.59</v>
      </c>
      <c r="AH31">
        <v>0</v>
      </c>
      <c r="AI31">
        <v>0</v>
      </c>
      <c r="AJ31">
        <v>50.92</v>
      </c>
      <c r="AK31">
        <v>0</v>
      </c>
      <c r="AL31">
        <v>0</v>
      </c>
      <c r="AM31">
        <v>0</v>
      </c>
      <c r="AN31">
        <v>81.48</v>
      </c>
      <c r="AO31">
        <v>0</v>
      </c>
      <c r="AP31">
        <v>0</v>
      </c>
      <c r="AQ31">
        <v>0</v>
      </c>
      <c r="AR31">
        <v>14.55</v>
      </c>
      <c r="AS31">
        <v>0</v>
      </c>
      <c r="AT31">
        <v>32.33</v>
      </c>
      <c r="AU31">
        <v>22.28</v>
      </c>
      <c r="AV31">
        <v>0</v>
      </c>
      <c r="AW31">
        <v>191.68</v>
      </c>
      <c r="AX31">
        <v>0</v>
      </c>
      <c r="AY31">
        <v>0</v>
      </c>
      <c r="AZ31">
        <v>0</v>
      </c>
      <c r="BA31">
        <v>0.56000000000000005</v>
      </c>
      <c r="BB31">
        <v>0.27</v>
      </c>
      <c r="BC31">
        <v>0.37</v>
      </c>
      <c r="BD31">
        <v>0.67</v>
      </c>
      <c r="BE31">
        <v>0.67</v>
      </c>
      <c r="BF31">
        <v>0.74</v>
      </c>
      <c r="BG31">
        <v>0.67</v>
      </c>
      <c r="BH31">
        <v>0.45</v>
      </c>
      <c r="BI31">
        <v>0.43</v>
      </c>
      <c r="BJ31">
        <v>1.36</v>
      </c>
      <c r="BK31">
        <v>0.39</v>
      </c>
      <c r="BL31">
        <v>0.97</v>
      </c>
      <c r="BM31">
        <v>0.39</v>
      </c>
      <c r="BN31">
        <v>0.39</v>
      </c>
      <c r="BO31">
        <v>0.39</v>
      </c>
      <c r="BP31">
        <v>0.78</v>
      </c>
      <c r="BQ31">
        <v>0.48</v>
      </c>
      <c r="BR31">
        <v>2.91</v>
      </c>
      <c r="BS31">
        <v>0.68</v>
      </c>
      <c r="BT31">
        <v>0.57999999999999996</v>
      </c>
      <c r="BU31">
        <v>0.39</v>
      </c>
      <c r="BV31">
        <v>0</v>
      </c>
      <c r="BW31">
        <v>34.92</v>
      </c>
      <c r="BX31">
        <v>0</v>
      </c>
      <c r="BY31">
        <v>0</v>
      </c>
      <c r="BZ31">
        <v>0</v>
      </c>
      <c r="CA31">
        <v>100.38</v>
      </c>
      <c r="CB31">
        <v>0</v>
      </c>
      <c r="CC31">
        <v>4.1500000000000004</v>
      </c>
      <c r="CD31">
        <v>1.78</v>
      </c>
    </row>
    <row r="32" spans="1:82">
      <c r="A32" t="s">
        <v>281</v>
      </c>
      <c r="G32" t="s">
        <v>74</v>
      </c>
      <c r="H32" s="115">
        <v>528.03000000000009</v>
      </c>
      <c r="I32" s="88">
        <v>186.60999999999996</v>
      </c>
      <c r="J32" s="88">
        <v>201.88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9.75</v>
      </c>
      <c r="Y32">
        <v>88.27</v>
      </c>
      <c r="Z32">
        <v>17.46</v>
      </c>
      <c r="AA32">
        <v>5.92</v>
      </c>
      <c r="AB32">
        <v>26.7</v>
      </c>
      <c r="AC32">
        <v>0.97</v>
      </c>
      <c r="AD32">
        <v>43.65</v>
      </c>
      <c r="AE32">
        <v>29.1</v>
      </c>
      <c r="AF32">
        <v>0</v>
      </c>
      <c r="AG32">
        <v>142.59</v>
      </c>
      <c r="AH32">
        <v>0</v>
      </c>
      <c r="AI32">
        <v>0</v>
      </c>
      <c r="AJ32">
        <v>50.92</v>
      </c>
      <c r="AK32">
        <v>0</v>
      </c>
      <c r="AL32">
        <v>0</v>
      </c>
      <c r="AM32">
        <v>0</v>
      </c>
      <c r="AN32">
        <v>81.48</v>
      </c>
      <c r="AO32">
        <v>0</v>
      </c>
      <c r="AP32">
        <v>0</v>
      </c>
      <c r="AQ32">
        <v>0</v>
      </c>
      <c r="AR32">
        <v>14.55</v>
      </c>
      <c r="AS32">
        <v>0</v>
      </c>
      <c r="AT32">
        <v>32.33</v>
      </c>
      <c r="AU32">
        <v>22.28</v>
      </c>
      <c r="AV32">
        <v>0</v>
      </c>
      <c r="AW32">
        <v>191.68</v>
      </c>
      <c r="AX32">
        <v>0</v>
      </c>
      <c r="AY32">
        <v>0</v>
      </c>
      <c r="AZ32">
        <v>0</v>
      </c>
      <c r="BA32">
        <v>0.56000000000000005</v>
      </c>
      <c r="BB32">
        <v>0.27</v>
      </c>
      <c r="BC32">
        <v>0.37</v>
      </c>
      <c r="BD32">
        <v>0.67</v>
      </c>
      <c r="BE32">
        <v>0.67</v>
      </c>
      <c r="BF32">
        <v>0.74</v>
      </c>
      <c r="BG32">
        <v>0.67</v>
      </c>
      <c r="BH32">
        <v>0.45</v>
      </c>
      <c r="BI32">
        <v>0.43</v>
      </c>
      <c r="BJ32">
        <v>1.36</v>
      </c>
      <c r="BK32">
        <v>0.39</v>
      </c>
      <c r="BL32">
        <v>0.97</v>
      </c>
      <c r="BM32">
        <v>0.39</v>
      </c>
      <c r="BN32">
        <v>0.39</v>
      </c>
      <c r="BO32">
        <v>0.39</v>
      </c>
      <c r="BP32">
        <v>0.78</v>
      </c>
      <c r="BQ32">
        <v>0.48</v>
      </c>
      <c r="BR32">
        <v>2.91</v>
      </c>
      <c r="BS32">
        <v>0.68</v>
      </c>
      <c r="BT32">
        <v>0.57999999999999996</v>
      </c>
      <c r="BU32">
        <v>0.39</v>
      </c>
      <c r="BV32">
        <v>0</v>
      </c>
      <c r="BW32">
        <v>34.92</v>
      </c>
      <c r="BX32">
        <v>0</v>
      </c>
      <c r="BY32">
        <v>0</v>
      </c>
      <c r="BZ32">
        <v>0</v>
      </c>
      <c r="CA32">
        <v>100.38</v>
      </c>
      <c r="CB32">
        <v>0</v>
      </c>
      <c r="CC32">
        <v>7</v>
      </c>
      <c r="CD32">
        <v>3</v>
      </c>
    </row>
    <row r="33" spans="1:82">
      <c r="A33" t="s">
        <v>282</v>
      </c>
      <c r="G33" t="s">
        <v>75</v>
      </c>
      <c r="H33" s="115">
        <v>535.03000000000009</v>
      </c>
      <c r="I33" s="88">
        <v>189.60999999999996</v>
      </c>
      <c r="J33" s="88">
        <v>201.88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9.75</v>
      </c>
      <c r="Y33">
        <v>88.27</v>
      </c>
      <c r="Z33">
        <v>17.46</v>
      </c>
      <c r="AA33">
        <v>5.92</v>
      </c>
      <c r="AB33">
        <v>26.7</v>
      </c>
      <c r="AC33">
        <v>0.97</v>
      </c>
      <c r="AD33">
        <v>43.65</v>
      </c>
      <c r="AE33">
        <v>29.1</v>
      </c>
      <c r="AF33">
        <v>0</v>
      </c>
      <c r="AG33">
        <v>142.59</v>
      </c>
      <c r="AH33">
        <v>0</v>
      </c>
      <c r="AI33">
        <v>0</v>
      </c>
      <c r="AJ33">
        <v>50.92</v>
      </c>
      <c r="AK33">
        <v>0</v>
      </c>
      <c r="AL33">
        <v>0</v>
      </c>
      <c r="AM33">
        <v>0</v>
      </c>
      <c r="AN33">
        <v>81.48</v>
      </c>
      <c r="AO33">
        <v>0</v>
      </c>
      <c r="AP33">
        <v>0</v>
      </c>
      <c r="AQ33">
        <v>0</v>
      </c>
      <c r="AR33">
        <v>14.55</v>
      </c>
      <c r="AS33">
        <v>0</v>
      </c>
      <c r="AT33">
        <v>32.33</v>
      </c>
      <c r="AU33">
        <v>22.28</v>
      </c>
      <c r="AV33">
        <v>0</v>
      </c>
      <c r="AW33">
        <v>191.68</v>
      </c>
      <c r="AX33">
        <v>0</v>
      </c>
      <c r="AY33">
        <v>0</v>
      </c>
      <c r="AZ33">
        <v>0</v>
      </c>
      <c r="BA33">
        <v>0.56000000000000005</v>
      </c>
      <c r="BB33">
        <v>0.27</v>
      </c>
      <c r="BC33">
        <v>0.37</v>
      </c>
      <c r="BD33">
        <v>0.67</v>
      </c>
      <c r="BE33">
        <v>0.67</v>
      </c>
      <c r="BF33">
        <v>0.74</v>
      </c>
      <c r="BG33">
        <v>0.67</v>
      </c>
      <c r="BH33">
        <v>0.45</v>
      </c>
      <c r="BI33">
        <v>0.43</v>
      </c>
      <c r="BJ33">
        <v>1.36</v>
      </c>
      <c r="BK33">
        <v>0.39</v>
      </c>
      <c r="BL33">
        <v>0.97</v>
      </c>
      <c r="BM33">
        <v>0.39</v>
      </c>
      <c r="BN33">
        <v>0.39</v>
      </c>
      <c r="BO33">
        <v>0.39</v>
      </c>
      <c r="BP33">
        <v>0.78</v>
      </c>
      <c r="BQ33">
        <v>0.48</v>
      </c>
      <c r="BR33">
        <v>2.91</v>
      </c>
      <c r="BS33">
        <v>0.68</v>
      </c>
      <c r="BT33">
        <v>0.57999999999999996</v>
      </c>
      <c r="BU33">
        <v>0.39</v>
      </c>
      <c r="BV33">
        <v>0</v>
      </c>
      <c r="BW33">
        <v>34.92</v>
      </c>
      <c r="BX33">
        <v>0</v>
      </c>
      <c r="BY33">
        <v>0</v>
      </c>
      <c r="BZ33">
        <v>0</v>
      </c>
      <c r="CA33">
        <v>100.38</v>
      </c>
      <c r="CB33">
        <v>0</v>
      </c>
      <c r="CC33">
        <v>14</v>
      </c>
      <c r="CD33">
        <v>6</v>
      </c>
    </row>
    <row r="34" spans="1:82">
      <c r="A34" t="s">
        <v>283</v>
      </c>
      <c r="G34" t="s">
        <v>76</v>
      </c>
      <c r="H34" s="115">
        <v>542.57000000000005</v>
      </c>
      <c r="I34" s="88">
        <v>192.00999999999996</v>
      </c>
      <c r="J34" s="88">
        <v>201.88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9.75</v>
      </c>
      <c r="Y34">
        <v>88.27</v>
      </c>
      <c r="Z34">
        <v>17.46</v>
      </c>
      <c r="AA34">
        <v>5.92</v>
      </c>
      <c r="AB34">
        <v>26.7</v>
      </c>
      <c r="AC34">
        <v>0.97</v>
      </c>
      <c r="AD34">
        <v>43.65</v>
      </c>
      <c r="AE34">
        <v>29.1</v>
      </c>
      <c r="AF34">
        <v>0</v>
      </c>
      <c r="AG34">
        <v>142.59</v>
      </c>
      <c r="AH34">
        <v>0</v>
      </c>
      <c r="AI34">
        <v>0</v>
      </c>
      <c r="AJ34">
        <v>50.92</v>
      </c>
      <c r="AK34">
        <v>0</v>
      </c>
      <c r="AL34">
        <v>0</v>
      </c>
      <c r="AM34">
        <v>0</v>
      </c>
      <c r="AN34">
        <v>81.48</v>
      </c>
      <c r="AO34">
        <v>0</v>
      </c>
      <c r="AP34">
        <v>0</v>
      </c>
      <c r="AQ34">
        <v>0</v>
      </c>
      <c r="AR34">
        <v>14.55</v>
      </c>
      <c r="AS34">
        <v>0</v>
      </c>
      <c r="AT34">
        <v>32.33</v>
      </c>
      <c r="AU34">
        <v>22.28</v>
      </c>
      <c r="AV34">
        <v>0</v>
      </c>
      <c r="AW34">
        <v>191.68</v>
      </c>
      <c r="AX34">
        <v>0</v>
      </c>
      <c r="AY34">
        <v>0</v>
      </c>
      <c r="AZ34">
        <v>0</v>
      </c>
      <c r="BA34">
        <v>0.56000000000000005</v>
      </c>
      <c r="BB34">
        <v>0.27</v>
      </c>
      <c r="BC34">
        <v>0.37</v>
      </c>
      <c r="BD34">
        <v>0.67</v>
      </c>
      <c r="BE34">
        <v>0.67</v>
      </c>
      <c r="BF34">
        <v>0.74</v>
      </c>
      <c r="BG34">
        <v>0.67</v>
      </c>
      <c r="BH34">
        <v>0.45</v>
      </c>
      <c r="BI34">
        <v>0.43</v>
      </c>
      <c r="BJ34">
        <v>1.36</v>
      </c>
      <c r="BK34">
        <v>0.39</v>
      </c>
      <c r="BL34">
        <v>0.97</v>
      </c>
      <c r="BM34">
        <v>0.39</v>
      </c>
      <c r="BN34">
        <v>0.39</v>
      </c>
      <c r="BO34">
        <v>0.39</v>
      </c>
      <c r="BP34">
        <v>0.78</v>
      </c>
      <c r="BQ34">
        <v>0.48</v>
      </c>
      <c r="BR34">
        <v>2.91</v>
      </c>
      <c r="BS34">
        <v>0.68</v>
      </c>
      <c r="BT34">
        <v>0.57999999999999996</v>
      </c>
      <c r="BU34">
        <v>0.39</v>
      </c>
      <c r="BV34">
        <v>0</v>
      </c>
      <c r="BW34">
        <v>36.86</v>
      </c>
      <c r="BX34">
        <v>0</v>
      </c>
      <c r="BY34">
        <v>0</v>
      </c>
      <c r="BZ34">
        <v>0</v>
      </c>
      <c r="CA34">
        <v>100.38</v>
      </c>
      <c r="CB34">
        <v>0</v>
      </c>
      <c r="CC34">
        <v>19.600000000000001</v>
      </c>
      <c r="CD34">
        <v>8.4</v>
      </c>
    </row>
    <row r="35" spans="1:82">
      <c r="A35" t="s">
        <v>297</v>
      </c>
      <c r="G35" t="s">
        <v>77</v>
      </c>
      <c r="H35" s="115">
        <v>548.03000000000009</v>
      </c>
      <c r="I35" s="88">
        <v>193.50999999999996</v>
      </c>
      <c r="J35" s="88">
        <v>201.76000000000002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9.65</v>
      </c>
      <c r="Y35">
        <v>88.27</v>
      </c>
      <c r="Z35">
        <v>17.46</v>
      </c>
      <c r="AA35">
        <v>5.92</v>
      </c>
      <c r="AB35">
        <v>26.7</v>
      </c>
      <c r="AC35">
        <v>0.97</v>
      </c>
      <c r="AD35">
        <v>43.65</v>
      </c>
      <c r="AE35">
        <v>29.1</v>
      </c>
      <c r="AF35">
        <v>0</v>
      </c>
      <c r="AG35">
        <v>142.59</v>
      </c>
      <c r="AH35">
        <v>0</v>
      </c>
      <c r="AI35">
        <v>0</v>
      </c>
      <c r="AJ35">
        <v>50.92</v>
      </c>
      <c r="AK35">
        <v>0</v>
      </c>
      <c r="AL35">
        <v>0</v>
      </c>
      <c r="AM35">
        <v>0</v>
      </c>
      <c r="AN35">
        <v>81.48</v>
      </c>
      <c r="AO35">
        <v>0</v>
      </c>
      <c r="AP35">
        <v>0</v>
      </c>
      <c r="AQ35">
        <v>0</v>
      </c>
      <c r="AR35">
        <v>14.55</v>
      </c>
      <c r="AS35">
        <v>0</v>
      </c>
      <c r="AT35">
        <v>32.33</v>
      </c>
      <c r="AU35">
        <v>22.28</v>
      </c>
      <c r="AV35">
        <v>0</v>
      </c>
      <c r="AW35">
        <v>191.68</v>
      </c>
      <c r="AX35">
        <v>0</v>
      </c>
      <c r="AY35">
        <v>0</v>
      </c>
      <c r="AZ35">
        <v>0</v>
      </c>
      <c r="BA35">
        <v>0.66</v>
      </c>
      <c r="BB35">
        <v>0.27</v>
      </c>
      <c r="BC35">
        <v>0.35</v>
      </c>
      <c r="BD35">
        <v>0.64</v>
      </c>
      <c r="BE35">
        <v>0.67</v>
      </c>
      <c r="BF35">
        <v>0.71</v>
      </c>
      <c r="BG35">
        <v>0.67</v>
      </c>
      <c r="BH35">
        <v>0.43</v>
      </c>
      <c r="BI35">
        <v>0.43</v>
      </c>
      <c r="BJ35">
        <v>1.36</v>
      </c>
      <c r="BK35">
        <v>0.39</v>
      </c>
      <c r="BL35">
        <v>0.97</v>
      </c>
      <c r="BM35">
        <v>0.39</v>
      </c>
      <c r="BN35">
        <v>0.39</v>
      </c>
      <c r="BO35">
        <v>0.39</v>
      </c>
      <c r="BP35">
        <v>0.78</v>
      </c>
      <c r="BQ35">
        <v>0.48</v>
      </c>
      <c r="BR35">
        <v>2.91</v>
      </c>
      <c r="BS35">
        <v>0.68</v>
      </c>
      <c r="BT35">
        <v>0.57999999999999996</v>
      </c>
      <c r="BU35">
        <v>0.39</v>
      </c>
      <c r="BV35">
        <v>0</v>
      </c>
      <c r="BW35">
        <v>38.799999999999997</v>
      </c>
      <c r="BX35">
        <v>0</v>
      </c>
      <c r="BY35">
        <v>0</v>
      </c>
      <c r="BZ35">
        <v>0</v>
      </c>
      <c r="CA35">
        <v>100.38</v>
      </c>
      <c r="CB35">
        <v>0</v>
      </c>
      <c r="CC35">
        <v>23.1</v>
      </c>
      <c r="CD35">
        <v>9.9</v>
      </c>
    </row>
    <row r="36" spans="1:82">
      <c r="A36" t="s">
        <v>330</v>
      </c>
      <c r="G36" t="s">
        <v>78</v>
      </c>
      <c r="H36" s="115">
        <v>547.87000000000012</v>
      </c>
      <c r="I36" s="88">
        <v>192.60999999999996</v>
      </c>
      <c r="J36" s="88">
        <v>201.76000000000002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9.65</v>
      </c>
      <c r="Y36">
        <v>88.27</v>
      </c>
      <c r="Z36">
        <v>17.46</v>
      </c>
      <c r="AA36">
        <v>5.92</v>
      </c>
      <c r="AB36">
        <v>26.7</v>
      </c>
      <c r="AC36">
        <v>0.97</v>
      </c>
      <c r="AD36">
        <v>43.65</v>
      </c>
      <c r="AE36">
        <v>29.1</v>
      </c>
      <c r="AF36">
        <v>0</v>
      </c>
      <c r="AG36">
        <v>142.59</v>
      </c>
      <c r="AH36">
        <v>0</v>
      </c>
      <c r="AI36">
        <v>0</v>
      </c>
      <c r="AJ36">
        <v>50.92</v>
      </c>
      <c r="AK36">
        <v>0</v>
      </c>
      <c r="AL36">
        <v>0</v>
      </c>
      <c r="AM36">
        <v>0</v>
      </c>
      <c r="AN36">
        <v>81.48</v>
      </c>
      <c r="AO36">
        <v>0</v>
      </c>
      <c r="AP36">
        <v>0</v>
      </c>
      <c r="AQ36">
        <v>0</v>
      </c>
      <c r="AR36">
        <v>14.55</v>
      </c>
      <c r="AS36">
        <v>0</v>
      </c>
      <c r="AT36">
        <v>32.33</v>
      </c>
      <c r="AU36">
        <v>22.28</v>
      </c>
      <c r="AV36">
        <v>0</v>
      </c>
      <c r="AW36">
        <v>191.68</v>
      </c>
      <c r="AX36">
        <v>0</v>
      </c>
      <c r="AY36">
        <v>0</v>
      </c>
      <c r="AZ36">
        <v>0</v>
      </c>
      <c r="BA36">
        <v>0.66</v>
      </c>
      <c r="BB36">
        <v>0.27</v>
      </c>
      <c r="BC36">
        <v>0.35</v>
      </c>
      <c r="BD36">
        <v>0.64</v>
      </c>
      <c r="BE36">
        <v>0.67</v>
      </c>
      <c r="BF36">
        <v>0.71</v>
      </c>
      <c r="BG36">
        <v>0.67</v>
      </c>
      <c r="BH36">
        <v>0.43</v>
      </c>
      <c r="BI36">
        <v>0.43</v>
      </c>
      <c r="BJ36">
        <v>1.36</v>
      </c>
      <c r="BK36">
        <v>0.39</v>
      </c>
      <c r="BL36">
        <v>0.97</v>
      </c>
      <c r="BM36">
        <v>0.39</v>
      </c>
      <c r="BN36">
        <v>0.39</v>
      </c>
      <c r="BO36">
        <v>0.39</v>
      </c>
      <c r="BP36">
        <v>0.78</v>
      </c>
      <c r="BQ36">
        <v>0.48</v>
      </c>
      <c r="BR36">
        <v>2.91</v>
      </c>
      <c r="BS36">
        <v>0.68</v>
      </c>
      <c r="BT36">
        <v>0.57999999999999996</v>
      </c>
      <c r="BU36">
        <v>0.39</v>
      </c>
      <c r="BV36">
        <v>0</v>
      </c>
      <c r="BW36">
        <v>40.74</v>
      </c>
      <c r="BX36">
        <v>0</v>
      </c>
      <c r="BY36">
        <v>0</v>
      </c>
      <c r="BZ36">
        <v>0</v>
      </c>
      <c r="CA36">
        <v>100.38</v>
      </c>
      <c r="CB36">
        <v>0</v>
      </c>
      <c r="CC36">
        <v>21</v>
      </c>
      <c r="CD36">
        <v>9</v>
      </c>
    </row>
    <row r="37" spans="1:82">
      <c r="A37" t="s">
        <v>331</v>
      </c>
      <c r="G37" t="s">
        <v>79</v>
      </c>
      <c r="H37" s="115">
        <v>552.34</v>
      </c>
      <c r="I37" s="88">
        <v>194.10999999999996</v>
      </c>
      <c r="J37" s="88">
        <v>201.76000000000002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9.65</v>
      </c>
      <c r="Y37">
        <v>88.27</v>
      </c>
      <c r="Z37">
        <v>17.46</v>
      </c>
      <c r="AA37">
        <v>5.92</v>
      </c>
      <c r="AB37">
        <v>26.7</v>
      </c>
      <c r="AC37">
        <v>0.97</v>
      </c>
      <c r="AD37">
        <v>43.65</v>
      </c>
      <c r="AE37">
        <v>29.1</v>
      </c>
      <c r="AF37">
        <v>0</v>
      </c>
      <c r="AG37">
        <v>142.59</v>
      </c>
      <c r="AH37">
        <v>0</v>
      </c>
      <c r="AI37">
        <v>0</v>
      </c>
      <c r="AJ37">
        <v>50.92</v>
      </c>
      <c r="AK37">
        <v>0</v>
      </c>
      <c r="AL37">
        <v>0</v>
      </c>
      <c r="AM37">
        <v>0</v>
      </c>
      <c r="AN37">
        <v>81.48</v>
      </c>
      <c r="AO37">
        <v>0</v>
      </c>
      <c r="AP37">
        <v>0</v>
      </c>
      <c r="AQ37">
        <v>0</v>
      </c>
      <c r="AR37">
        <v>14.55</v>
      </c>
      <c r="AS37">
        <v>0</v>
      </c>
      <c r="AT37">
        <v>32.33</v>
      </c>
      <c r="AU37">
        <v>22.28</v>
      </c>
      <c r="AV37">
        <v>0</v>
      </c>
      <c r="AW37">
        <v>191.68</v>
      </c>
      <c r="AX37">
        <v>0</v>
      </c>
      <c r="AY37">
        <v>0</v>
      </c>
      <c r="AZ37">
        <v>0</v>
      </c>
      <c r="BA37">
        <v>0.66</v>
      </c>
      <c r="BB37">
        <v>0.27</v>
      </c>
      <c r="BC37">
        <v>0.35</v>
      </c>
      <c r="BD37">
        <v>0.64</v>
      </c>
      <c r="BE37">
        <v>0.67</v>
      </c>
      <c r="BF37">
        <v>0.71</v>
      </c>
      <c r="BG37">
        <v>0.67</v>
      </c>
      <c r="BH37">
        <v>0.43</v>
      </c>
      <c r="BI37">
        <v>0.43</v>
      </c>
      <c r="BJ37">
        <v>1.36</v>
      </c>
      <c r="BK37">
        <v>0.39</v>
      </c>
      <c r="BL37">
        <v>0.97</v>
      </c>
      <c r="BM37">
        <v>0.39</v>
      </c>
      <c r="BN37">
        <v>0.39</v>
      </c>
      <c r="BO37">
        <v>0.39</v>
      </c>
      <c r="BP37">
        <v>0.78</v>
      </c>
      <c r="BQ37">
        <v>0.48</v>
      </c>
      <c r="BR37">
        <v>2.91</v>
      </c>
      <c r="BS37">
        <v>0.68</v>
      </c>
      <c r="BT37">
        <v>0.57999999999999996</v>
      </c>
      <c r="BU37">
        <v>0.39</v>
      </c>
      <c r="BV37">
        <v>0</v>
      </c>
      <c r="BW37">
        <v>41.71</v>
      </c>
      <c r="BX37">
        <v>0</v>
      </c>
      <c r="BY37">
        <v>0</v>
      </c>
      <c r="BZ37">
        <v>0</v>
      </c>
      <c r="CA37">
        <v>100.38</v>
      </c>
      <c r="CB37">
        <v>0</v>
      </c>
      <c r="CC37">
        <v>24.5</v>
      </c>
      <c r="CD37">
        <v>10.5</v>
      </c>
    </row>
    <row r="38" spans="1:82">
      <c r="A38" t="s">
        <v>332</v>
      </c>
      <c r="G38" t="s">
        <v>80</v>
      </c>
      <c r="H38" s="115">
        <v>558.21</v>
      </c>
      <c r="I38" s="88">
        <v>196.20999999999995</v>
      </c>
      <c r="J38" s="88">
        <v>201.76000000000002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9.65</v>
      </c>
      <c r="Y38">
        <v>88.27</v>
      </c>
      <c r="Z38">
        <v>17.46</v>
      </c>
      <c r="AA38">
        <v>5.92</v>
      </c>
      <c r="AB38">
        <v>26.7</v>
      </c>
      <c r="AC38">
        <v>0.97</v>
      </c>
      <c r="AD38">
        <v>43.65</v>
      </c>
      <c r="AE38">
        <v>29.1</v>
      </c>
      <c r="AF38">
        <v>0</v>
      </c>
      <c r="AG38">
        <v>142.59</v>
      </c>
      <c r="AH38">
        <v>0</v>
      </c>
      <c r="AI38">
        <v>0</v>
      </c>
      <c r="AJ38">
        <v>50.92</v>
      </c>
      <c r="AK38">
        <v>0</v>
      </c>
      <c r="AL38">
        <v>0</v>
      </c>
      <c r="AM38">
        <v>0</v>
      </c>
      <c r="AN38">
        <v>81.48</v>
      </c>
      <c r="AO38">
        <v>0</v>
      </c>
      <c r="AP38">
        <v>0</v>
      </c>
      <c r="AQ38">
        <v>0</v>
      </c>
      <c r="AR38">
        <v>14.55</v>
      </c>
      <c r="AS38">
        <v>0</v>
      </c>
      <c r="AT38">
        <v>32.33</v>
      </c>
      <c r="AU38">
        <v>22.28</v>
      </c>
      <c r="AV38">
        <v>0</v>
      </c>
      <c r="AW38">
        <v>191.68</v>
      </c>
      <c r="AX38">
        <v>0</v>
      </c>
      <c r="AY38">
        <v>0</v>
      </c>
      <c r="AZ38">
        <v>0</v>
      </c>
      <c r="BA38">
        <v>0.66</v>
      </c>
      <c r="BB38">
        <v>0.27</v>
      </c>
      <c r="BC38">
        <v>0.35</v>
      </c>
      <c r="BD38">
        <v>0.64</v>
      </c>
      <c r="BE38">
        <v>0.67</v>
      </c>
      <c r="BF38">
        <v>0.71</v>
      </c>
      <c r="BG38">
        <v>0.67</v>
      </c>
      <c r="BH38">
        <v>0.43</v>
      </c>
      <c r="BI38">
        <v>0.43</v>
      </c>
      <c r="BJ38">
        <v>1.36</v>
      </c>
      <c r="BK38">
        <v>0.39</v>
      </c>
      <c r="BL38">
        <v>0.97</v>
      </c>
      <c r="BM38">
        <v>0.39</v>
      </c>
      <c r="BN38">
        <v>0.39</v>
      </c>
      <c r="BO38">
        <v>0.39</v>
      </c>
      <c r="BP38">
        <v>0.78</v>
      </c>
      <c r="BQ38">
        <v>0.48</v>
      </c>
      <c r="BR38">
        <v>2.91</v>
      </c>
      <c r="BS38">
        <v>0.68</v>
      </c>
      <c r="BT38">
        <v>0.57999999999999996</v>
      </c>
      <c r="BU38">
        <v>0.39</v>
      </c>
      <c r="BV38">
        <v>0</v>
      </c>
      <c r="BW38">
        <v>42.68</v>
      </c>
      <c r="BX38">
        <v>0</v>
      </c>
      <c r="BY38">
        <v>0</v>
      </c>
      <c r="BZ38">
        <v>0</v>
      </c>
      <c r="CA38">
        <v>100.38</v>
      </c>
      <c r="CB38">
        <v>0</v>
      </c>
      <c r="CC38">
        <v>29.4</v>
      </c>
      <c r="CD38">
        <v>12.6</v>
      </c>
    </row>
    <row r="39" spans="1:82">
      <c r="A39" t="s">
        <v>333</v>
      </c>
      <c r="G39" t="s">
        <v>81</v>
      </c>
      <c r="H39" s="115">
        <v>571.07999999999993</v>
      </c>
      <c r="I39" s="88">
        <v>197.10999999999996</v>
      </c>
      <c r="J39" s="88">
        <v>201.67000000000002</v>
      </c>
      <c r="K39" s="88">
        <v>44.62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9.56</v>
      </c>
      <c r="Y39">
        <v>88.27</v>
      </c>
      <c r="Z39">
        <v>17.46</v>
      </c>
      <c r="AA39">
        <v>7.96</v>
      </c>
      <c r="AB39">
        <v>26.7</v>
      </c>
      <c r="AC39">
        <v>0.97</v>
      </c>
      <c r="AD39">
        <v>43.65</v>
      </c>
      <c r="AE39">
        <v>29.1</v>
      </c>
      <c r="AF39">
        <v>0</v>
      </c>
      <c r="AG39">
        <v>142.59</v>
      </c>
      <c r="AH39">
        <v>0</v>
      </c>
      <c r="AI39">
        <v>0</v>
      </c>
      <c r="AJ39">
        <v>50.92</v>
      </c>
      <c r="AK39">
        <v>0</v>
      </c>
      <c r="AL39">
        <v>19.399999999999999</v>
      </c>
      <c r="AM39">
        <v>0</v>
      </c>
      <c r="AN39">
        <v>81.48</v>
      </c>
      <c r="AO39">
        <v>0</v>
      </c>
      <c r="AP39">
        <v>0</v>
      </c>
      <c r="AQ39">
        <v>0</v>
      </c>
      <c r="AR39">
        <v>14.55</v>
      </c>
      <c r="AS39">
        <v>0</v>
      </c>
      <c r="AT39">
        <v>32.33</v>
      </c>
      <c r="AU39">
        <v>22.28</v>
      </c>
      <c r="AV39">
        <v>0</v>
      </c>
      <c r="AW39">
        <v>191.68</v>
      </c>
      <c r="AX39">
        <v>0</v>
      </c>
      <c r="AY39">
        <v>24.25</v>
      </c>
      <c r="AZ39">
        <v>0</v>
      </c>
      <c r="BA39">
        <v>0.66</v>
      </c>
      <c r="BB39">
        <v>0.27</v>
      </c>
      <c r="BC39">
        <v>0.35</v>
      </c>
      <c r="BD39">
        <v>0.64</v>
      </c>
      <c r="BE39">
        <v>0.67</v>
      </c>
      <c r="BF39">
        <v>0.71</v>
      </c>
      <c r="BG39">
        <v>0.67</v>
      </c>
      <c r="BH39">
        <v>0.43</v>
      </c>
      <c r="BI39">
        <v>0.43</v>
      </c>
      <c r="BJ39">
        <v>1.36</v>
      </c>
      <c r="BK39">
        <v>0.39</v>
      </c>
      <c r="BL39">
        <v>0.97</v>
      </c>
      <c r="BM39">
        <v>0.39</v>
      </c>
      <c r="BN39">
        <v>0.39</v>
      </c>
      <c r="BO39">
        <v>0.39</v>
      </c>
      <c r="BP39">
        <v>0.78</v>
      </c>
      <c r="BQ39">
        <v>0.48</v>
      </c>
      <c r="BR39">
        <v>2.91</v>
      </c>
      <c r="BS39">
        <v>0.68</v>
      </c>
      <c r="BT39">
        <v>0.57999999999999996</v>
      </c>
      <c r="BU39">
        <v>0.39</v>
      </c>
      <c r="BV39">
        <v>0</v>
      </c>
      <c r="BW39">
        <v>43.65</v>
      </c>
      <c r="BX39">
        <v>0</v>
      </c>
      <c r="BY39">
        <v>0</v>
      </c>
      <c r="BZ39">
        <v>0</v>
      </c>
      <c r="CA39">
        <v>100.38</v>
      </c>
      <c r="CB39">
        <v>7.76</v>
      </c>
      <c r="CC39">
        <v>31.5</v>
      </c>
      <c r="CD39">
        <v>13.5</v>
      </c>
    </row>
    <row r="40" spans="1:82">
      <c r="A40" t="s">
        <v>354</v>
      </c>
      <c r="G40" t="s">
        <v>82</v>
      </c>
      <c r="H40" s="115">
        <v>597.86</v>
      </c>
      <c r="I40" s="88">
        <v>198.60999999999996</v>
      </c>
      <c r="J40" s="88">
        <v>201.67000000000002</v>
      </c>
      <c r="K40" s="88">
        <v>44.62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9.56</v>
      </c>
      <c r="Y40">
        <v>88.27</v>
      </c>
      <c r="Z40">
        <v>17.46</v>
      </c>
      <c r="AA40">
        <v>7.96</v>
      </c>
      <c r="AB40">
        <v>26.7</v>
      </c>
      <c r="AC40">
        <v>0.97</v>
      </c>
      <c r="AD40">
        <v>43.65</v>
      </c>
      <c r="AE40">
        <v>29.1</v>
      </c>
      <c r="AF40">
        <v>0</v>
      </c>
      <c r="AG40">
        <v>142.59</v>
      </c>
      <c r="AH40">
        <v>0</v>
      </c>
      <c r="AI40">
        <v>0</v>
      </c>
      <c r="AJ40">
        <v>50.92</v>
      </c>
      <c r="AK40">
        <v>0</v>
      </c>
      <c r="AL40">
        <v>19.399999999999999</v>
      </c>
      <c r="AM40">
        <v>0</v>
      </c>
      <c r="AN40">
        <v>81.48</v>
      </c>
      <c r="AO40">
        <v>0</v>
      </c>
      <c r="AP40">
        <v>0</v>
      </c>
      <c r="AQ40">
        <v>0</v>
      </c>
      <c r="AR40">
        <v>14.55</v>
      </c>
      <c r="AS40">
        <v>0</v>
      </c>
      <c r="AT40">
        <v>32.33</v>
      </c>
      <c r="AU40">
        <v>22.28</v>
      </c>
      <c r="AV40">
        <v>0</v>
      </c>
      <c r="AW40">
        <v>191.68</v>
      </c>
      <c r="AX40">
        <v>25.22</v>
      </c>
      <c r="AY40">
        <v>24.25</v>
      </c>
      <c r="AZ40">
        <v>0</v>
      </c>
      <c r="BA40">
        <v>0.66</v>
      </c>
      <c r="BB40">
        <v>0.27</v>
      </c>
      <c r="BC40">
        <v>0.35</v>
      </c>
      <c r="BD40">
        <v>0.64</v>
      </c>
      <c r="BE40">
        <v>0.67</v>
      </c>
      <c r="BF40">
        <v>0.71</v>
      </c>
      <c r="BG40">
        <v>0.67</v>
      </c>
      <c r="BH40">
        <v>0.43</v>
      </c>
      <c r="BI40">
        <v>0.43</v>
      </c>
      <c r="BJ40">
        <v>1.36</v>
      </c>
      <c r="BK40">
        <v>0.39</v>
      </c>
      <c r="BL40">
        <v>0.97</v>
      </c>
      <c r="BM40">
        <v>0.39</v>
      </c>
      <c r="BN40">
        <v>0.39</v>
      </c>
      <c r="BO40">
        <v>0.39</v>
      </c>
      <c r="BP40">
        <v>0.78</v>
      </c>
      <c r="BQ40">
        <v>0.48</v>
      </c>
      <c r="BR40">
        <v>2.91</v>
      </c>
      <c r="BS40">
        <v>0.68</v>
      </c>
      <c r="BT40">
        <v>0.57999999999999996</v>
      </c>
      <c r="BU40">
        <v>0.39</v>
      </c>
      <c r="BV40">
        <v>0</v>
      </c>
      <c r="BW40">
        <v>43.65</v>
      </c>
      <c r="BX40">
        <v>0</v>
      </c>
      <c r="BY40">
        <v>0</v>
      </c>
      <c r="BZ40">
        <v>0</v>
      </c>
      <c r="CA40">
        <v>100.38</v>
      </c>
      <c r="CB40">
        <v>5.82</v>
      </c>
      <c r="CC40">
        <v>35</v>
      </c>
      <c r="CD40">
        <v>15</v>
      </c>
    </row>
    <row r="41" spans="1:82">
      <c r="A41" t="s">
        <v>355</v>
      </c>
      <c r="G41" t="s">
        <v>83</v>
      </c>
      <c r="H41" s="115">
        <v>637.25</v>
      </c>
      <c r="I41" s="88">
        <v>200.10999999999996</v>
      </c>
      <c r="J41" s="88">
        <v>201.67000000000002</v>
      </c>
      <c r="K41" s="88">
        <v>44.62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9.56</v>
      </c>
      <c r="Y41">
        <v>88.27</v>
      </c>
      <c r="Z41">
        <v>17.46</v>
      </c>
      <c r="AA41">
        <v>7.96</v>
      </c>
      <c r="AB41">
        <v>26.7</v>
      </c>
      <c r="AC41">
        <v>0.97</v>
      </c>
      <c r="AD41">
        <v>43.65</v>
      </c>
      <c r="AE41">
        <v>29.1</v>
      </c>
      <c r="AF41">
        <v>0</v>
      </c>
      <c r="AG41">
        <v>142.59</v>
      </c>
      <c r="AH41">
        <v>0</v>
      </c>
      <c r="AI41">
        <v>0</v>
      </c>
      <c r="AJ41">
        <v>50.92</v>
      </c>
      <c r="AK41">
        <v>0</v>
      </c>
      <c r="AL41">
        <v>19.399999999999999</v>
      </c>
      <c r="AM41">
        <v>0</v>
      </c>
      <c r="AN41">
        <v>81.48</v>
      </c>
      <c r="AO41">
        <v>0</v>
      </c>
      <c r="AP41">
        <v>32.01</v>
      </c>
      <c r="AQ41">
        <v>0</v>
      </c>
      <c r="AR41">
        <v>14.55</v>
      </c>
      <c r="AS41">
        <v>0</v>
      </c>
      <c r="AT41">
        <v>32.33</v>
      </c>
      <c r="AU41">
        <v>22.28</v>
      </c>
      <c r="AV41">
        <v>0</v>
      </c>
      <c r="AW41">
        <v>191.68</v>
      </c>
      <c r="AX41">
        <v>25.22</v>
      </c>
      <c r="AY41">
        <v>24.25</v>
      </c>
      <c r="AZ41">
        <v>0</v>
      </c>
      <c r="BA41">
        <v>0.66</v>
      </c>
      <c r="BB41">
        <v>0.27</v>
      </c>
      <c r="BC41">
        <v>0.35</v>
      </c>
      <c r="BD41">
        <v>0.64</v>
      </c>
      <c r="BE41">
        <v>0.67</v>
      </c>
      <c r="BF41">
        <v>0.71</v>
      </c>
      <c r="BG41">
        <v>0.67</v>
      </c>
      <c r="BH41">
        <v>0.43</v>
      </c>
      <c r="BI41">
        <v>0.43</v>
      </c>
      <c r="BJ41">
        <v>1.36</v>
      </c>
      <c r="BK41">
        <v>0.39</v>
      </c>
      <c r="BL41">
        <v>0.97</v>
      </c>
      <c r="BM41">
        <v>0.39</v>
      </c>
      <c r="BN41">
        <v>0.39</v>
      </c>
      <c r="BO41">
        <v>0.39</v>
      </c>
      <c r="BP41">
        <v>0.78</v>
      </c>
      <c r="BQ41">
        <v>0.48</v>
      </c>
      <c r="BR41">
        <v>2.91</v>
      </c>
      <c r="BS41">
        <v>0.68</v>
      </c>
      <c r="BT41">
        <v>0.57999999999999996</v>
      </c>
      <c r="BU41">
        <v>0.39</v>
      </c>
      <c r="BV41">
        <v>0</v>
      </c>
      <c r="BW41">
        <v>43.65</v>
      </c>
      <c r="BX41">
        <v>0</v>
      </c>
      <c r="BY41">
        <v>0</v>
      </c>
      <c r="BZ41">
        <v>0</v>
      </c>
      <c r="CA41">
        <v>100.38</v>
      </c>
      <c r="CB41">
        <v>9.6999999999999993</v>
      </c>
      <c r="CC41">
        <v>38.5</v>
      </c>
      <c r="CD41">
        <v>16.5</v>
      </c>
    </row>
    <row r="42" spans="1:82">
      <c r="A42" t="s">
        <v>356</v>
      </c>
      <c r="G42" t="s">
        <v>84</v>
      </c>
      <c r="H42" s="115">
        <v>667.53</v>
      </c>
      <c r="I42" s="88">
        <v>203.10999999999996</v>
      </c>
      <c r="J42" s="88">
        <v>201.67000000000002</v>
      </c>
      <c r="K42" s="88">
        <v>44.62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9.56</v>
      </c>
      <c r="Y42">
        <v>88.27</v>
      </c>
      <c r="Z42">
        <v>17.46</v>
      </c>
      <c r="AA42">
        <v>7.96</v>
      </c>
      <c r="AB42">
        <v>26.7</v>
      </c>
      <c r="AC42">
        <v>0.97</v>
      </c>
      <c r="AD42">
        <v>43.65</v>
      </c>
      <c r="AE42">
        <v>29.1</v>
      </c>
      <c r="AF42">
        <v>0</v>
      </c>
      <c r="AG42">
        <v>142.59</v>
      </c>
      <c r="AH42">
        <v>0</v>
      </c>
      <c r="AI42">
        <v>0</v>
      </c>
      <c r="AJ42">
        <v>50.92</v>
      </c>
      <c r="AK42">
        <v>0</v>
      </c>
      <c r="AL42">
        <v>19.399999999999999</v>
      </c>
      <c r="AM42">
        <v>0</v>
      </c>
      <c r="AN42">
        <v>81.48</v>
      </c>
      <c r="AO42">
        <v>0</v>
      </c>
      <c r="AP42">
        <v>32.01</v>
      </c>
      <c r="AQ42">
        <v>0</v>
      </c>
      <c r="AR42">
        <v>14.55</v>
      </c>
      <c r="AS42">
        <v>0</v>
      </c>
      <c r="AT42">
        <v>32.33</v>
      </c>
      <c r="AU42">
        <v>22.28</v>
      </c>
      <c r="AV42">
        <v>0</v>
      </c>
      <c r="AW42">
        <v>191.68</v>
      </c>
      <c r="AX42">
        <v>25.22</v>
      </c>
      <c r="AY42">
        <v>24.25</v>
      </c>
      <c r="AZ42">
        <v>0</v>
      </c>
      <c r="BA42">
        <v>0.66</v>
      </c>
      <c r="BB42">
        <v>0.27</v>
      </c>
      <c r="BC42">
        <v>0.35</v>
      </c>
      <c r="BD42">
        <v>0.64</v>
      </c>
      <c r="BE42">
        <v>0.67</v>
      </c>
      <c r="BF42">
        <v>0.71</v>
      </c>
      <c r="BG42">
        <v>0.67</v>
      </c>
      <c r="BH42">
        <v>0.43</v>
      </c>
      <c r="BI42">
        <v>0.43</v>
      </c>
      <c r="BJ42">
        <v>1.36</v>
      </c>
      <c r="BK42">
        <v>0.39</v>
      </c>
      <c r="BL42">
        <v>0.97</v>
      </c>
      <c r="BM42">
        <v>0.39</v>
      </c>
      <c r="BN42">
        <v>0.39</v>
      </c>
      <c r="BO42">
        <v>0.39</v>
      </c>
      <c r="BP42">
        <v>0.78</v>
      </c>
      <c r="BQ42">
        <v>0.48</v>
      </c>
      <c r="BR42">
        <v>2.91</v>
      </c>
      <c r="BS42">
        <v>0.68</v>
      </c>
      <c r="BT42">
        <v>0.57999999999999996</v>
      </c>
      <c r="BU42">
        <v>0.39</v>
      </c>
      <c r="BV42">
        <v>0</v>
      </c>
      <c r="BW42">
        <v>43.65</v>
      </c>
      <c r="BX42">
        <v>0</v>
      </c>
      <c r="BY42">
        <v>0</v>
      </c>
      <c r="BZ42">
        <v>0</v>
      </c>
      <c r="CA42">
        <v>100.38</v>
      </c>
      <c r="CB42">
        <v>32.979999999999997</v>
      </c>
      <c r="CC42">
        <v>45.5</v>
      </c>
      <c r="CD42">
        <v>19.5</v>
      </c>
    </row>
    <row r="43" spans="1:82">
      <c r="A43" t="s">
        <v>362</v>
      </c>
      <c r="G43" t="s">
        <v>85</v>
      </c>
      <c r="H43" s="115">
        <v>700.56000000000006</v>
      </c>
      <c r="I43" s="88">
        <v>205.20999999999995</v>
      </c>
      <c r="J43" s="88">
        <v>201.58</v>
      </c>
      <c r="K43" s="88">
        <v>44.62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9.4700000000000006</v>
      </c>
      <c r="Y43">
        <v>88.27</v>
      </c>
      <c r="Z43">
        <v>17.46</v>
      </c>
      <c r="AA43">
        <v>7.96</v>
      </c>
      <c r="AB43">
        <v>26.7</v>
      </c>
      <c r="AC43">
        <v>0.97</v>
      </c>
      <c r="AD43">
        <v>43.65</v>
      </c>
      <c r="AE43">
        <v>29.1</v>
      </c>
      <c r="AF43">
        <v>0</v>
      </c>
      <c r="AG43">
        <v>142.59</v>
      </c>
      <c r="AH43">
        <v>0</v>
      </c>
      <c r="AI43">
        <v>0</v>
      </c>
      <c r="AJ43">
        <v>50.92</v>
      </c>
      <c r="AK43">
        <v>0</v>
      </c>
      <c r="AL43">
        <v>19.399999999999999</v>
      </c>
      <c r="AM43">
        <v>0</v>
      </c>
      <c r="AN43">
        <v>81.48</v>
      </c>
      <c r="AO43">
        <v>61.11</v>
      </c>
      <c r="AP43">
        <v>32.01</v>
      </c>
      <c r="AQ43">
        <v>0</v>
      </c>
      <c r="AR43">
        <v>14.55</v>
      </c>
      <c r="AS43">
        <v>0</v>
      </c>
      <c r="AT43">
        <v>32.33</v>
      </c>
      <c r="AU43">
        <v>22.28</v>
      </c>
      <c r="AV43">
        <v>0</v>
      </c>
      <c r="AW43">
        <v>191.68</v>
      </c>
      <c r="AX43">
        <v>25.22</v>
      </c>
      <c r="AY43">
        <v>24.25</v>
      </c>
      <c r="AZ43">
        <v>0</v>
      </c>
      <c r="BA43">
        <v>0.66</v>
      </c>
      <c r="BB43">
        <v>0.27</v>
      </c>
      <c r="BC43">
        <v>0.35</v>
      </c>
      <c r="BD43">
        <v>0.64</v>
      </c>
      <c r="BE43">
        <v>0.67</v>
      </c>
      <c r="BF43">
        <v>0.71</v>
      </c>
      <c r="BG43">
        <v>0.67</v>
      </c>
      <c r="BH43">
        <v>0.43</v>
      </c>
      <c r="BI43">
        <v>0.43</v>
      </c>
      <c r="BJ43">
        <v>1.36</v>
      </c>
      <c r="BK43">
        <v>0.39</v>
      </c>
      <c r="BL43">
        <v>0.97</v>
      </c>
      <c r="BM43">
        <v>0.39</v>
      </c>
      <c r="BN43">
        <v>0.39</v>
      </c>
      <c r="BO43">
        <v>0.39</v>
      </c>
      <c r="BP43">
        <v>0.78</v>
      </c>
      <c r="BQ43">
        <v>0.48</v>
      </c>
      <c r="BR43">
        <v>2.91</v>
      </c>
      <c r="BS43">
        <v>0.68</v>
      </c>
      <c r="BT43">
        <v>0.57999999999999996</v>
      </c>
      <c r="BU43">
        <v>0.39</v>
      </c>
      <c r="BV43">
        <v>0</v>
      </c>
      <c r="BW43">
        <v>43.65</v>
      </c>
      <c r="BX43">
        <v>0</v>
      </c>
      <c r="BY43">
        <v>0</v>
      </c>
      <c r="BZ43">
        <v>0</v>
      </c>
      <c r="CA43">
        <v>100.38</v>
      </c>
      <c r="CB43">
        <v>0</v>
      </c>
      <c r="CC43">
        <v>50.4</v>
      </c>
      <c r="CD43">
        <v>21.6</v>
      </c>
    </row>
    <row r="44" spans="1:82">
      <c r="A44" t="s">
        <v>366</v>
      </c>
      <c r="G44" t="s">
        <v>86</v>
      </c>
      <c r="H44" s="115">
        <v>726.37</v>
      </c>
      <c r="I44" s="88">
        <v>206.70999999999995</v>
      </c>
      <c r="J44" s="88">
        <v>201.58</v>
      </c>
      <c r="K44" s="88">
        <v>44.62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9.4700000000000006</v>
      </c>
      <c r="Y44">
        <v>88.27</v>
      </c>
      <c r="Z44">
        <v>17.46</v>
      </c>
      <c r="AA44">
        <v>7.96</v>
      </c>
      <c r="AB44">
        <v>26.7</v>
      </c>
      <c r="AC44">
        <v>0.97</v>
      </c>
      <c r="AD44">
        <v>43.65</v>
      </c>
      <c r="AE44">
        <v>29.1</v>
      </c>
      <c r="AF44">
        <v>0</v>
      </c>
      <c r="AG44">
        <v>142.59</v>
      </c>
      <c r="AH44">
        <v>0</v>
      </c>
      <c r="AI44">
        <v>0</v>
      </c>
      <c r="AJ44">
        <v>50.92</v>
      </c>
      <c r="AK44">
        <v>0</v>
      </c>
      <c r="AL44">
        <v>19.399999999999999</v>
      </c>
      <c r="AM44">
        <v>0</v>
      </c>
      <c r="AN44">
        <v>81.48</v>
      </c>
      <c r="AO44">
        <v>61.11</v>
      </c>
      <c r="AP44">
        <v>32.01</v>
      </c>
      <c r="AQ44">
        <v>0</v>
      </c>
      <c r="AR44">
        <v>14.55</v>
      </c>
      <c r="AS44">
        <v>0</v>
      </c>
      <c r="AT44">
        <v>32.33</v>
      </c>
      <c r="AU44">
        <v>22.28</v>
      </c>
      <c r="AV44">
        <v>0</v>
      </c>
      <c r="AW44">
        <v>191.68</v>
      </c>
      <c r="AX44">
        <v>25.22</v>
      </c>
      <c r="AY44">
        <v>24.25</v>
      </c>
      <c r="AZ44">
        <v>0</v>
      </c>
      <c r="BA44">
        <v>0.66</v>
      </c>
      <c r="BB44">
        <v>0.27</v>
      </c>
      <c r="BC44">
        <v>0.35</v>
      </c>
      <c r="BD44">
        <v>0.64</v>
      </c>
      <c r="BE44">
        <v>0.67</v>
      </c>
      <c r="BF44">
        <v>0.71</v>
      </c>
      <c r="BG44">
        <v>0.67</v>
      </c>
      <c r="BH44">
        <v>0.43</v>
      </c>
      <c r="BI44">
        <v>0.43</v>
      </c>
      <c r="BJ44">
        <v>1.36</v>
      </c>
      <c r="BK44">
        <v>0.39</v>
      </c>
      <c r="BL44">
        <v>0.97</v>
      </c>
      <c r="BM44">
        <v>0.39</v>
      </c>
      <c r="BN44">
        <v>0.39</v>
      </c>
      <c r="BO44">
        <v>0.39</v>
      </c>
      <c r="BP44">
        <v>0.78</v>
      </c>
      <c r="BQ44">
        <v>0.48</v>
      </c>
      <c r="BR44">
        <v>2.91</v>
      </c>
      <c r="BS44">
        <v>0.68</v>
      </c>
      <c r="BT44">
        <v>0.57999999999999996</v>
      </c>
      <c r="BU44">
        <v>0.39</v>
      </c>
      <c r="BV44">
        <v>0</v>
      </c>
      <c r="BW44">
        <v>43.65</v>
      </c>
      <c r="BX44">
        <v>0</v>
      </c>
      <c r="BY44">
        <v>0</v>
      </c>
      <c r="BZ44">
        <v>0</v>
      </c>
      <c r="CA44">
        <v>100.38</v>
      </c>
      <c r="CB44">
        <v>22.31</v>
      </c>
      <c r="CC44">
        <v>53.9</v>
      </c>
      <c r="CD44">
        <v>23.1</v>
      </c>
    </row>
    <row r="45" spans="1:82">
      <c r="A45" t="s">
        <v>389</v>
      </c>
      <c r="G45" t="s">
        <v>87</v>
      </c>
      <c r="H45" s="115">
        <v>734.0200000000001</v>
      </c>
      <c r="I45" s="88">
        <v>207.90999999999997</v>
      </c>
      <c r="J45" s="88">
        <v>201.58</v>
      </c>
      <c r="K45" s="88">
        <v>44.62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9.4700000000000006</v>
      </c>
      <c r="Y45">
        <v>88.27</v>
      </c>
      <c r="Z45">
        <v>17.46</v>
      </c>
      <c r="AA45">
        <v>7.96</v>
      </c>
      <c r="AB45">
        <v>26.7</v>
      </c>
      <c r="AC45">
        <v>0.97</v>
      </c>
      <c r="AD45">
        <v>43.65</v>
      </c>
      <c r="AE45">
        <v>29.1</v>
      </c>
      <c r="AF45">
        <v>0</v>
      </c>
      <c r="AG45">
        <v>142.59</v>
      </c>
      <c r="AH45">
        <v>0</v>
      </c>
      <c r="AI45">
        <v>0</v>
      </c>
      <c r="AJ45">
        <v>50.92</v>
      </c>
      <c r="AK45">
        <v>0</v>
      </c>
      <c r="AL45">
        <v>19.399999999999999</v>
      </c>
      <c r="AM45">
        <v>0</v>
      </c>
      <c r="AN45">
        <v>81.48</v>
      </c>
      <c r="AO45">
        <v>61.11</v>
      </c>
      <c r="AP45">
        <v>32.01</v>
      </c>
      <c r="AQ45">
        <v>0</v>
      </c>
      <c r="AR45">
        <v>14.55</v>
      </c>
      <c r="AS45">
        <v>0</v>
      </c>
      <c r="AT45">
        <v>32.33</v>
      </c>
      <c r="AU45">
        <v>22.28</v>
      </c>
      <c r="AV45">
        <v>0</v>
      </c>
      <c r="AW45">
        <v>191.68</v>
      </c>
      <c r="AX45">
        <v>25.22</v>
      </c>
      <c r="AY45">
        <v>24.25</v>
      </c>
      <c r="AZ45">
        <v>0</v>
      </c>
      <c r="BA45">
        <v>0.66</v>
      </c>
      <c r="BB45">
        <v>0.27</v>
      </c>
      <c r="BC45">
        <v>0.35</v>
      </c>
      <c r="BD45">
        <v>0.64</v>
      </c>
      <c r="BE45">
        <v>0.67</v>
      </c>
      <c r="BF45">
        <v>0.71</v>
      </c>
      <c r="BG45">
        <v>0.67</v>
      </c>
      <c r="BH45">
        <v>0.43</v>
      </c>
      <c r="BI45">
        <v>0.43</v>
      </c>
      <c r="BJ45">
        <v>1.36</v>
      </c>
      <c r="BK45">
        <v>0.39</v>
      </c>
      <c r="BL45">
        <v>0.97</v>
      </c>
      <c r="BM45">
        <v>0.39</v>
      </c>
      <c r="BN45">
        <v>0.39</v>
      </c>
      <c r="BO45">
        <v>0.39</v>
      </c>
      <c r="BP45">
        <v>0.78</v>
      </c>
      <c r="BQ45">
        <v>0.48</v>
      </c>
      <c r="BR45">
        <v>2.91</v>
      </c>
      <c r="BS45">
        <v>0.68</v>
      </c>
      <c r="BT45">
        <v>0.57999999999999996</v>
      </c>
      <c r="BU45">
        <v>0.39</v>
      </c>
      <c r="BV45">
        <v>0</v>
      </c>
      <c r="BW45">
        <v>43.65</v>
      </c>
      <c r="BX45">
        <v>0</v>
      </c>
      <c r="BY45">
        <v>0</v>
      </c>
      <c r="BZ45">
        <v>0</v>
      </c>
      <c r="CA45">
        <v>100.38</v>
      </c>
      <c r="CB45">
        <v>27.16</v>
      </c>
      <c r="CC45">
        <v>56.7</v>
      </c>
      <c r="CD45">
        <v>24.3</v>
      </c>
    </row>
    <row r="46" spans="1:82">
      <c r="A46" t="s">
        <v>390</v>
      </c>
      <c r="G46" t="s">
        <v>88</v>
      </c>
      <c r="H46" s="115">
        <v>762.74000000000012</v>
      </c>
      <c r="I46" s="88">
        <v>209.40999999999997</v>
      </c>
      <c r="J46" s="88">
        <v>201.58</v>
      </c>
      <c r="K46" s="88">
        <v>44.62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9.4700000000000006</v>
      </c>
      <c r="Y46">
        <v>88.27</v>
      </c>
      <c r="Z46">
        <v>17.46</v>
      </c>
      <c r="AA46">
        <v>7.96</v>
      </c>
      <c r="AB46">
        <v>26.7</v>
      </c>
      <c r="AC46">
        <v>0.97</v>
      </c>
      <c r="AD46">
        <v>43.65</v>
      </c>
      <c r="AE46">
        <v>29.1</v>
      </c>
      <c r="AF46">
        <v>0</v>
      </c>
      <c r="AG46">
        <v>142.59</v>
      </c>
      <c r="AH46">
        <v>0</v>
      </c>
      <c r="AI46">
        <v>0</v>
      </c>
      <c r="AJ46">
        <v>50.92</v>
      </c>
      <c r="AK46">
        <v>0</v>
      </c>
      <c r="AL46">
        <v>19.399999999999999</v>
      </c>
      <c r="AM46">
        <v>0</v>
      </c>
      <c r="AN46">
        <v>81.48</v>
      </c>
      <c r="AO46">
        <v>61.11</v>
      </c>
      <c r="AP46">
        <v>32.01</v>
      </c>
      <c r="AQ46">
        <v>0</v>
      </c>
      <c r="AR46">
        <v>14.55</v>
      </c>
      <c r="AS46">
        <v>0</v>
      </c>
      <c r="AT46">
        <v>32.33</v>
      </c>
      <c r="AU46">
        <v>22.28</v>
      </c>
      <c r="AV46">
        <v>0</v>
      </c>
      <c r="AW46">
        <v>191.68</v>
      </c>
      <c r="AX46">
        <v>25.22</v>
      </c>
      <c r="AY46">
        <v>24.25</v>
      </c>
      <c r="AZ46">
        <v>0</v>
      </c>
      <c r="BA46">
        <v>0.66</v>
      </c>
      <c r="BB46">
        <v>0.27</v>
      </c>
      <c r="BC46">
        <v>0.35</v>
      </c>
      <c r="BD46">
        <v>0.64</v>
      </c>
      <c r="BE46">
        <v>0.67</v>
      </c>
      <c r="BF46">
        <v>0.71</v>
      </c>
      <c r="BG46">
        <v>0.67</v>
      </c>
      <c r="BH46">
        <v>0.43</v>
      </c>
      <c r="BI46">
        <v>0.43</v>
      </c>
      <c r="BJ46">
        <v>1.36</v>
      </c>
      <c r="BK46">
        <v>0.39</v>
      </c>
      <c r="BL46">
        <v>0.97</v>
      </c>
      <c r="BM46">
        <v>0.39</v>
      </c>
      <c r="BN46">
        <v>0.39</v>
      </c>
      <c r="BO46">
        <v>0.39</v>
      </c>
      <c r="BP46">
        <v>0.78</v>
      </c>
      <c r="BQ46">
        <v>0.48</v>
      </c>
      <c r="BR46">
        <v>2.91</v>
      </c>
      <c r="BS46">
        <v>0.68</v>
      </c>
      <c r="BT46">
        <v>0.57999999999999996</v>
      </c>
      <c r="BU46">
        <v>0.39</v>
      </c>
      <c r="BV46">
        <v>0</v>
      </c>
      <c r="BW46">
        <v>43.65</v>
      </c>
      <c r="BX46">
        <v>0</v>
      </c>
      <c r="BY46">
        <v>0</v>
      </c>
      <c r="BZ46">
        <v>0</v>
      </c>
      <c r="CA46">
        <v>100.38</v>
      </c>
      <c r="CB46">
        <v>52.38</v>
      </c>
      <c r="CC46">
        <v>60.2</v>
      </c>
      <c r="CD46">
        <v>25.8</v>
      </c>
    </row>
    <row r="47" spans="1:82">
      <c r="A47" t="s">
        <v>394</v>
      </c>
      <c r="G47" t="s">
        <v>89</v>
      </c>
      <c r="H47" s="115">
        <v>777.61</v>
      </c>
      <c r="I47" s="88">
        <v>211.20999999999995</v>
      </c>
      <c r="J47" s="88">
        <v>201.39000000000001</v>
      </c>
      <c r="K47" s="88">
        <v>44.62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9.2799999999999994</v>
      </c>
      <c r="Y47">
        <v>88.27</v>
      </c>
      <c r="Z47">
        <v>17.46</v>
      </c>
      <c r="AA47">
        <v>7.96</v>
      </c>
      <c r="AB47">
        <v>26.7</v>
      </c>
      <c r="AC47">
        <v>0.97</v>
      </c>
      <c r="AD47">
        <v>43.65</v>
      </c>
      <c r="AE47">
        <v>29.1</v>
      </c>
      <c r="AF47">
        <v>0</v>
      </c>
      <c r="AG47">
        <v>142.59</v>
      </c>
      <c r="AH47">
        <v>0</v>
      </c>
      <c r="AI47">
        <v>0</v>
      </c>
      <c r="AJ47">
        <v>50.92</v>
      </c>
      <c r="AK47">
        <v>0</v>
      </c>
      <c r="AL47">
        <v>19.399999999999999</v>
      </c>
      <c r="AM47">
        <v>0</v>
      </c>
      <c r="AN47">
        <v>81.48</v>
      </c>
      <c r="AO47">
        <v>61.11</v>
      </c>
      <c r="AP47">
        <v>32.01</v>
      </c>
      <c r="AQ47">
        <v>0</v>
      </c>
      <c r="AR47">
        <v>14.55</v>
      </c>
      <c r="AS47">
        <v>0</v>
      </c>
      <c r="AT47">
        <v>32.33</v>
      </c>
      <c r="AU47">
        <v>22.28</v>
      </c>
      <c r="AV47">
        <v>0</v>
      </c>
      <c r="AW47">
        <v>191.68</v>
      </c>
      <c r="AX47">
        <v>25.22</v>
      </c>
      <c r="AY47">
        <v>24.25</v>
      </c>
      <c r="AZ47">
        <v>0</v>
      </c>
      <c r="BA47">
        <v>0.66</v>
      </c>
      <c r="BB47">
        <v>0.27</v>
      </c>
      <c r="BC47">
        <v>0.35</v>
      </c>
      <c r="BD47">
        <v>0.64</v>
      </c>
      <c r="BE47">
        <v>0.67</v>
      </c>
      <c r="BF47">
        <v>0.71</v>
      </c>
      <c r="BG47">
        <v>0.67</v>
      </c>
      <c r="BH47">
        <v>0.43</v>
      </c>
      <c r="BI47">
        <v>0.43</v>
      </c>
      <c r="BJ47">
        <v>1.36</v>
      </c>
      <c r="BK47">
        <v>0.39</v>
      </c>
      <c r="BL47">
        <v>0.97</v>
      </c>
      <c r="BM47">
        <v>0.39</v>
      </c>
      <c r="BN47">
        <v>0.39</v>
      </c>
      <c r="BO47">
        <v>0.39</v>
      </c>
      <c r="BP47">
        <v>0.78</v>
      </c>
      <c r="BQ47">
        <v>0.48</v>
      </c>
      <c r="BR47">
        <v>2.91</v>
      </c>
      <c r="BS47">
        <v>0.68</v>
      </c>
      <c r="BT47">
        <v>0.57999999999999996</v>
      </c>
      <c r="BU47">
        <v>0.39</v>
      </c>
      <c r="BV47">
        <v>0</v>
      </c>
      <c r="BW47">
        <v>43.65</v>
      </c>
      <c r="BX47">
        <v>0</v>
      </c>
      <c r="BY47">
        <v>0</v>
      </c>
      <c r="BZ47">
        <v>0</v>
      </c>
      <c r="CA47">
        <v>100.38</v>
      </c>
      <c r="CB47">
        <v>63.05</v>
      </c>
      <c r="CC47">
        <v>64.400000000000006</v>
      </c>
      <c r="CD47">
        <v>27.6</v>
      </c>
    </row>
    <row r="48" spans="1:82">
      <c r="A48" t="s">
        <v>398</v>
      </c>
      <c r="G48" t="s">
        <v>90</v>
      </c>
      <c r="H48" s="115">
        <v>799.2700000000001</v>
      </c>
      <c r="I48" s="88">
        <v>213.00999999999996</v>
      </c>
      <c r="J48" s="88">
        <v>201.39000000000001</v>
      </c>
      <c r="K48" s="88">
        <v>44.62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9.2799999999999994</v>
      </c>
      <c r="Y48">
        <v>88.27</v>
      </c>
      <c r="Z48">
        <v>17.46</v>
      </c>
      <c r="AA48">
        <v>7.96</v>
      </c>
      <c r="AB48">
        <v>26.7</v>
      </c>
      <c r="AC48">
        <v>0.97</v>
      </c>
      <c r="AD48">
        <v>43.65</v>
      </c>
      <c r="AE48">
        <v>29.1</v>
      </c>
      <c r="AF48">
        <v>0</v>
      </c>
      <c r="AG48">
        <v>142.59</v>
      </c>
      <c r="AH48">
        <v>0</v>
      </c>
      <c r="AI48">
        <v>0</v>
      </c>
      <c r="AJ48">
        <v>50.92</v>
      </c>
      <c r="AK48">
        <v>0</v>
      </c>
      <c r="AL48">
        <v>19.399999999999999</v>
      </c>
      <c r="AM48">
        <v>0</v>
      </c>
      <c r="AN48">
        <v>81.48</v>
      </c>
      <c r="AO48">
        <v>61.11</v>
      </c>
      <c r="AP48">
        <v>32.01</v>
      </c>
      <c r="AQ48">
        <v>0</v>
      </c>
      <c r="AR48">
        <v>14.55</v>
      </c>
      <c r="AS48">
        <v>0</v>
      </c>
      <c r="AT48">
        <v>32.33</v>
      </c>
      <c r="AU48">
        <v>22.28</v>
      </c>
      <c r="AV48">
        <v>0</v>
      </c>
      <c r="AW48">
        <v>191.68</v>
      </c>
      <c r="AX48">
        <v>25.22</v>
      </c>
      <c r="AY48">
        <v>24.25</v>
      </c>
      <c r="AZ48">
        <v>0</v>
      </c>
      <c r="BA48">
        <v>0.66</v>
      </c>
      <c r="BB48">
        <v>0.27</v>
      </c>
      <c r="BC48">
        <v>0.35</v>
      </c>
      <c r="BD48">
        <v>0.64</v>
      </c>
      <c r="BE48">
        <v>0.67</v>
      </c>
      <c r="BF48">
        <v>0.71</v>
      </c>
      <c r="BG48">
        <v>0.67</v>
      </c>
      <c r="BH48">
        <v>0.43</v>
      </c>
      <c r="BI48">
        <v>0.43</v>
      </c>
      <c r="BJ48">
        <v>1.36</v>
      </c>
      <c r="BK48">
        <v>0.39</v>
      </c>
      <c r="BL48">
        <v>0.97</v>
      </c>
      <c r="BM48">
        <v>0.39</v>
      </c>
      <c r="BN48">
        <v>0.39</v>
      </c>
      <c r="BO48">
        <v>0.39</v>
      </c>
      <c r="BP48">
        <v>0.78</v>
      </c>
      <c r="BQ48">
        <v>0.48</v>
      </c>
      <c r="BR48">
        <v>2.91</v>
      </c>
      <c r="BS48">
        <v>0.68</v>
      </c>
      <c r="BT48">
        <v>0.57999999999999996</v>
      </c>
      <c r="BU48">
        <v>0.39</v>
      </c>
      <c r="BV48">
        <v>0</v>
      </c>
      <c r="BW48">
        <v>43.65</v>
      </c>
      <c r="BX48">
        <v>0</v>
      </c>
      <c r="BY48">
        <v>0</v>
      </c>
      <c r="BZ48">
        <v>0</v>
      </c>
      <c r="CA48">
        <v>100.38</v>
      </c>
      <c r="CB48">
        <v>80.510000000000005</v>
      </c>
      <c r="CC48">
        <v>68.599999999999994</v>
      </c>
      <c r="CD48">
        <v>29.4</v>
      </c>
    </row>
    <row r="49" spans="1:82">
      <c r="A49" t="s">
        <v>399</v>
      </c>
      <c r="G49" t="s">
        <v>91</v>
      </c>
      <c r="H49" s="115">
        <v>816.78000000000009</v>
      </c>
      <c r="I49" s="88">
        <v>215.10999999999996</v>
      </c>
      <c r="J49" s="88">
        <v>201.39000000000001</v>
      </c>
      <c r="K49" s="88">
        <v>44.62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9.2799999999999994</v>
      </c>
      <c r="Y49">
        <v>88.27</v>
      </c>
      <c r="Z49">
        <v>17.46</v>
      </c>
      <c r="AA49">
        <v>7.96</v>
      </c>
      <c r="AB49">
        <v>26.7</v>
      </c>
      <c r="AC49">
        <v>0.97</v>
      </c>
      <c r="AD49">
        <v>43.65</v>
      </c>
      <c r="AE49">
        <v>29.1</v>
      </c>
      <c r="AF49">
        <v>0</v>
      </c>
      <c r="AG49">
        <v>142.59</v>
      </c>
      <c r="AH49">
        <v>0</v>
      </c>
      <c r="AI49">
        <v>0</v>
      </c>
      <c r="AJ49">
        <v>50.92</v>
      </c>
      <c r="AK49">
        <v>0</v>
      </c>
      <c r="AL49">
        <v>19.399999999999999</v>
      </c>
      <c r="AM49">
        <v>0</v>
      </c>
      <c r="AN49">
        <v>81.48</v>
      </c>
      <c r="AO49">
        <v>60.14</v>
      </c>
      <c r="AP49">
        <v>32.01</v>
      </c>
      <c r="AQ49">
        <v>0</v>
      </c>
      <c r="AR49">
        <v>14.55</v>
      </c>
      <c r="AS49">
        <v>0</v>
      </c>
      <c r="AT49">
        <v>32.33</v>
      </c>
      <c r="AU49">
        <v>22.28</v>
      </c>
      <c r="AV49">
        <v>0</v>
      </c>
      <c r="AW49">
        <v>191.68</v>
      </c>
      <c r="AX49">
        <v>25.22</v>
      </c>
      <c r="AY49">
        <v>24.25</v>
      </c>
      <c r="AZ49">
        <v>0</v>
      </c>
      <c r="BA49">
        <v>0.66</v>
      </c>
      <c r="BB49">
        <v>0.27</v>
      </c>
      <c r="BC49">
        <v>0.35</v>
      </c>
      <c r="BD49">
        <v>0.64</v>
      </c>
      <c r="BE49">
        <v>0.67</v>
      </c>
      <c r="BF49">
        <v>0.71</v>
      </c>
      <c r="BG49">
        <v>0.67</v>
      </c>
      <c r="BH49">
        <v>0.43</v>
      </c>
      <c r="BI49">
        <v>0.43</v>
      </c>
      <c r="BJ49">
        <v>1.36</v>
      </c>
      <c r="BK49">
        <v>0.39</v>
      </c>
      <c r="BL49">
        <v>0.97</v>
      </c>
      <c r="BM49">
        <v>0.39</v>
      </c>
      <c r="BN49">
        <v>0.39</v>
      </c>
      <c r="BO49">
        <v>0.39</v>
      </c>
      <c r="BP49">
        <v>0.78</v>
      </c>
      <c r="BQ49">
        <v>0.48</v>
      </c>
      <c r="BR49">
        <v>2.91</v>
      </c>
      <c r="BS49">
        <v>0.68</v>
      </c>
      <c r="BT49">
        <v>0.57999999999999996</v>
      </c>
      <c r="BU49">
        <v>0.39</v>
      </c>
      <c r="BV49">
        <v>0</v>
      </c>
      <c r="BW49">
        <v>43.65</v>
      </c>
      <c r="BX49">
        <v>0</v>
      </c>
      <c r="BY49">
        <v>0</v>
      </c>
      <c r="BZ49">
        <v>0</v>
      </c>
      <c r="CA49">
        <v>100.38</v>
      </c>
      <c r="CB49">
        <v>94.09</v>
      </c>
      <c r="CC49">
        <v>73.5</v>
      </c>
      <c r="CD49">
        <v>31.5</v>
      </c>
    </row>
    <row r="50" spans="1:82">
      <c r="A50" t="s">
        <v>400</v>
      </c>
      <c r="G50" t="s">
        <v>92</v>
      </c>
      <c r="H50" s="115">
        <v>823.73000000000013</v>
      </c>
      <c r="I50" s="88">
        <v>216.00999999999996</v>
      </c>
      <c r="J50" s="88">
        <v>201.39000000000001</v>
      </c>
      <c r="K50" s="88">
        <v>44.62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9.2799999999999994</v>
      </c>
      <c r="Y50">
        <v>88.27</v>
      </c>
      <c r="Z50">
        <v>17.46</v>
      </c>
      <c r="AA50">
        <v>7.96</v>
      </c>
      <c r="AB50">
        <v>26.7</v>
      </c>
      <c r="AC50">
        <v>0.97</v>
      </c>
      <c r="AD50">
        <v>43.65</v>
      </c>
      <c r="AE50">
        <v>29.1</v>
      </c>
      <c r="AF50">
        <v>0</v>
      </c>
      <c r="AG50">
        <v>142.59</v>
      </c>
      <c r="AH50">
        <v>0</v>
      </c>
      <c r="AI50">
        <v>0</v>
      </c>
      <c r="AJ50">
        <v>50.92</v>
      </c>
      <c r="AK50">
        <v>0</v>
      </c>
      <c r="AL50">
        <v>19.399999999999999</v>
      </c>
      <c r="AM50">
        <v>0</v>
      </c>
      <c r="AN50">
        <v>81.48</v>
      </c>
      <c r="AO50">
        <v>60.14</v>
      </c>
      <c r="AP50">
        <v>32.01</v>
      </c>
      <c r="AQ50">
        <v>0</v>
      </c>
      <c r="AR50">
        <v>14.55</v>
      </c>
      <c r="AS50">
        <v>0</v>
      </c>
      <c r="AT50">
        <v>32.33</v>
      </c>
      <c r="AU50">
        <v>22.28</v>
      </c>
      <c r="AV50">
        <v>0</v>
      </c>
      <c r="AW50">
        <v>191.68</v>
      </c>
      <c r="AX50">
        <v>25.22</v>
      </c>
      <c r="AY50">
        <v>24.25</v>
      </c>
      <c r="AZ50">
        <v>0</v>
      </c>
      <c r="BA50">
        <v>0.66</v>
      </c>
      <c r="BB50">
        <v>0.27</v>
      </c>
      <c r="BC50">
        <v>0.35</v>
      </c>
      <c r="BD50">
        <v>0.64</v>
      </c>
      <c r="BE50">
        <v>0.67</v>
      </c>
      <c r="BF50">
        <v>0.71</v>
      </c>
      <c r="BG50">
        <v>0.67</v>
      </c>
      <c r="BH50">
        <v>0.43</v>
      </c>
      <c r="BI50">
        <v>0.43</v>
      </c>
      <c r="BJ50">
        <v>1.36</v>
      </c>
      <c r="BK50">
        <v>0.39</v>
      </c>
      <c r="BL50">
        <v>0.97</v>
      </c>
      <c r="BM50">
        <v>0.39</v>
      </c>
      <c r="BN50">
        <v>0.39</v>
      </c>
      <c r="BO50">
        <v>0.39</v>
      </c>
      <c r="BP50">
        <v>0.78</v>
      </c>
      <c r="BQ50">
        <v>0.48</v>
      </c>
      <c r="BR50">
        <v>2.91</v>
      </c>
      <c r="BS50">
        <v>0.68</v>
      </c>
      <c r="BT50">
        <v>0.57999999999999996</v>
      </c>
      <c r="BU50">
        <v>0.39</v>
      </c>
      <c r="BV50">
        <v>0</v>
      </c>
      <c r="BW50">
        <v>43.65</v>
      </c>
      <c r="BX50">
        <v>0</v>
      </c>
      <c r="BY50">
        <v>0</v>
      </c>
      <c r="BZ50">
        <v>0</v>
      </c>
      <c r="CA50">
        <v>100.38</v>
      </c>
      <c r="CB50">
        <v>98.94</v>
      </c>
      <c r="CC50">
        <v>75.599999999999994</v>
      </c>
      <c r="CD50">
        <v>32.4</v>
      </c>
    </row>
    <row r="51" spans="1:82">
      <c r="A51" t="s">
        <v>402</v>
      </c>
      <c r="G51" t="s">
        <v>93</v>
      </c>
      <c r="H51" s="115">
        <v>847.43999999999983</v>
      </c>
      <c r="I51" s="88">
        <v>216.60999999999996</v>
      </c>
      <c r="J51" s="88">
        <v>201.21</v>
      </c>
      <c r="K51" s="88">
        <v>20.369999999999997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9.1</v>
      </c>
      <c r="Y51">
        <v>88.27</v>
      </c>
      <c r="Z51">
        <v>17.46</v>
      </c>
      <c r="AA51">
        <v>7.96</v>
      </c>
      <c r="AB51">
        <v>26.7</v>
      </c>
      <c r="AC51">
        <v>0.97</v>
      </c>
      <c r="AD51">
        <v>43.65</v>
      </c>
      <c r="AE51">
        <v>29.1</v>
      </c>
      <c r="AF51">
        <v>0</v>
      </c>
      <c r="AG51">
        <v>142.59</v>
      </c>
      <c r="AH51">
        <v>0</v>
      </c>
      <c r="AI51">
        <v>0</v>
      </c>
      <c r="AJ51">
        <v>50.92</v>
      </c>
      <c r="AK51">
        <v>0</v>
      </c>
      <c r="AL51">
        <v>19.399999999999999</v>
      </c>
      <c r="AM51">
        <v>0</v>
      </c>
      <c r="AN51">
        <v>81.48</v>
      </c>
      <c r="AO51">
        <v>60.14</v>
      </c>
      <c r="AP51">
        <v>32.01</v>
      </c>
      <c r="AQ51">
        <v>0</v>
      </c>
      <c r="AR51">
        <v>14.55</v>
      </c>
      <c r="AS51">
        <v>0</v>
      </c>
      <c r="AT51">
        <v>32.33</v>
      </c>
      <c r="AU51">
        <v>22.28</v>
      </c>
      <c r="AV51">
        <v>0</v>
      </c>
      <c r="AW51">
        <v>191.68</v>
      </c>
      <c r="AX51">
        <v>49.47</v>
      </c>
      <c r="AY51">
        <v>0</v>
      </c>
      <c r="AZ51">
        <v>0</v>
      </c>
      <c r="BA51">
        <v>0.66</v>
      </c>
      <c r="BB51">
        <v>0.27</v>
      </c>
      <c r="BC51">
        <v>0.35</v>
      </c>
      <c r="BD51">
        <v>0.64</v>
      </c>
      <c r="BE51">
        <v>0.67</v>
      </c>
      <c r="BF51">
        <v>0.71</v>
      </c>
      <c r="BG51">
        <v>0.67</v>
      </c>
      <c r="BH51">
        <v>0.43</v>
      </c>
      <c r="BI51">
        <v>0.43</v>
      </c>
      <c r="BJ51">
        <v>1.36</v>
      </c>
      <c r="BK51">
        <v>0.39</v>
      </c>
      <c r="BL51">
        <v>0.97</v>
      </c>
      <c r="BM51">
        <v>0.39</v>
      </c>
      <c r="BN51">
        <v>0.39</v>
      </c>
      <c r="BO51">
        <v>0.39</v>
      </c>
      <c r="BP51">
        <v>0.78</v>
      </c>
      <c r="BQ51">
        <v>0.48</v>
      </c>
      <c r="BR51">
        <v>2.91</v>
      </c>
      <c r="BS51">
        <v>0.68</v>
      </c>
      <c r="BT51">
        <v>0.57999999999999996</v>
      </c>
      <c r="BU51">
        <v>0.39</v>
      </c>
      <c r="BV51">
        <v>0</v>
      </c>
      <c r="BW51">
        <v>43.65</v>
      </c>
      <c r="BX51">
        <v>0</v>
      </c>
      <c r="BY51">
        <v>0</v>
      </c>
      <c r="BZ51">
        <v>0</v>
      </c>
      <c r="CA51">
        <v>100.38</v>
      </c>
      <c r="CB51">
        <v>97</v>
      </c>
      <c r="CC51">
        <v>77</v>
      </c>
      <c r="CD51">
        <v>33</v>
      </c>
    </row>
    <row r="52" spans="1:82">
      <c r="A52" t="s">
        <v>403</v>
      </c>
      <c r="G52" t="s">
        <v>94</v>
      </c>
      <c r="H52" s="115">
        <v>863.92999999999984</v>
      </c>
      <c r="I52" s="88">
        <v>216.60999999999996</v>
      </c>
      <c r="J52" s="88">
        <v>201.21</v>
      </c>
      <c r="K52" s="88">
        <v>20.369999999999997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9.1</v>
      </c>
      <c r="Y52">
        <v>88.27</v>
      </c>
      <c r="Z52">
        <v>17.46</v>
      </c>
      <c r="AA52">
        <v>7.96</v>
      </c>
      <c r="AB52">
        <v>26.7</v>
      </c>
      <c r="AC52">
        <v>0.97</v>
      </c>
      <c r="AD52">
        <v>43.65</v>
      </c>
      <c r="AE52">
        <v>29.1</v>
      </c>
      <c r="AF52">
        <v>0</v>
      </c>
      <c r="AG52">
        <v>142.59</v>
      </c>
      <c r="AH52">
        <v>0</v>
      </c>
      <c r="AI52">
        <v>0</v>
      </c>
      <c r="AJ52">
        <v>50.92</v>
      </c>
      <c r="AK52">
        <v>0</v>
      </c>
      <c r="AL52">
        <v>19.399999999999999</v>
      </c>
      <c r="AM52">
        <v>0</v>
      </c>
      <c r="AN52">
        <v>81.48</v>
      </c>
      <c r="AO52">
        <v>60.14</v>
      </c>
      <c r="AP52">
        <v>32.01</v>
      </c>
      <c r="AQ52">
        <v>0</v>
      </c>
      <c r="AR52">
        <v>14.55</v>
      </c>
      <c r="AS52">
        <v>0</v>
      </c>
      <c r="AT52">
        <v>32.33</v>
      </c>
      <c r="AU52">
        <v>22.28</v>
      </c>
      <c r="AV52">
        <v>0</v>
      </c>
      <c r="AW52">
        <v>191.68</v>
      </c>
      <c r="AX52">
        <v>49.47</v>
      </c>
      <c r="AY52">
        <v>0</v>
      </c>
      <c r="AZ52">
        <v>0</v>
      </c>
      <c r="BA52">
        <v>0.66</v>
      </c>
      <c r="BB52">
        <v>0.27</v>
      </c>
      <c r="BC52">
        <v>0.35</v>
      </c>
      <c r="BD52">
        <v>0.64</v>
      </c>
      <c r="BE52">
        <v>0.67</v>
      </c>
      <c r="BF52">
        <v>0.71</v>
      </c>
      <c r="BG52">
        <v>0.67</v>
      </c>
      <c r="BH52">
        <v>0.43</v>
      </c>
      <c r="BI52">
        <v>0.43</v>
      </c>
      <c r="BJ52">
        <v>1.36</v>
      </c>
      <c r="BK52">
        <v>0.39</v>
      </c>
      <c r="BL52">
        <v>0.97</v>
      </c>
      <c r="BM52">
        <v>0.39</v>
      </c>
      <c r="BN52">
        <v>0.39</v>
      </c>
      <c r="BO52">
        <v>0.39</v>
      </c>
      <c r="BP52">
        <v>0.78</v>
      </c>
      <c r="BQ52">
        <v>0.48</v>
      </c>
      <c r="BR52">
        <v>2.91</v>
      </c>
      <c r="BS52">
        <v>0.68</v>
      </c>
      <c r="BT52">
        <v>0.57999999999999996</v>
      </c>
      <c r="BU52">
        <v>0.39</v>
      </c>
      <c r="BV52">
        <v>0</v>
      </c>
      <c r="BW52">
        <v>43.65</v>
      </c>
      <c r="BX52">
        <v>0</v>
      </c>
      <c r="BY52">
        <v>0</v>
      </c>
      <c r="BZ52">
        <v>0</v>
      </c>
      <c r="CA52">
        <v>100.38</v>
      </c>
      <c r="CB52">
        <v>113.49</v>
      </c>
      <c r="CC52">
        <v>77</v>
      </c>
      <c r="CD52">
        <v>33</v>
      </c>
    </row>
    <row r="53" spans="1:82">
      <c r="A53" t="s">
        <v>447</v>
      </c>
      <c r="G53" t="s">
        <v>95</v>
      </c>
      <c r="H53" s="115">
        <v>873.19999999999982</v>
      </c>
      <c r="I53" s="88">
        <v>216.00999999999996</v>
      </c>
      <c r="J53" s="88">
        <v>201.21</v>
      </c>
      <c r="K53" s="88">
        <v>20.369999999999997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9.1</v>
      </c>
      <c r="Y53">
        <v>88.27</v>
      </c>
      <c r="Z53">
        <v>17.46</v>
      </c>
      <c r="AA53">
        <v>7.96</v>
      </c>
      <c r="AB53">
        <v>26.7</v>
      </c>
      <c r="AC53">
        <v>0.97</v>
      </c>
      <c r="AD53">
        <v>43.65</v>
      </c>
      <c r="AE53">
        <v>29.1</v>
      </c>
      <c r="AF53">
        <v>0</v>
      </c>
      <c r="AG53">
        <v>142.59</v>
      </c>
      <c r="AH53">
        <v>0</v>
      </c>
      <c r="AI53">
        <v>0</v>
      </c>
      <c r="AJ53">
        <v>50.92</v>
      </c>
      <c r="AK53">
        <v>0</v>
      </c>
      <c r="AL53">
        <v>19.399999999999999</v>
      </c>
      <c r="AM53">
        <v>0</v>
      </c>
      <c r="AN53">
        <v>81.48</v>
      </c>
      <c r="AO53">
        <v>60.14</v>
      </c>
      <c r="AP53">
        <v>32.01</v>
      </c>
      <c r="AQ53">
        <v>0</v>
      </c>
      <c r="AR53">
        <v>14.55</v>
      </c>
      <c r="AS53">
        <v>0</v>
      </c>
      <c r="AT53">
        <v>32.33</v>
      </c>
      <c r="AU53">
        <v>22.28</v>
      </c>
      <c r="AV53">
        <v>0</v>
      </c>
      <c r="AW53">
        <v>191.68</v>
      </c>
      <c r="AX53">
        <v>49.47</v>
      </c>
      <c r="AY53">
        <v>0</v>
      </c>
      <c r="AZ53">
        <v>0</v>
      </c>
      <c r="BA53">
        <v>0.66</v>
      </c>
      <c r="BB53">
        <v>0.27</v>
      </c>
      <c r="BC53">
        <v>0.35</v>
      </c>
      <c r="BD53">
        <v>0.64</v>
      </c>
      <c r="BE53">
        <v>0.67</v>
      </c>
      <c r="BF53">
        <v>0.71</v>
      </c>
      <c r="BG53">
        <v>0.67</v>
      </c>
      <c r="BH53">
        <v>0.43</v>
      </c>
      <c r="BI53">
        <v>0.43</v>
      </c>
      <c r="BJ53">
        <v>1.36</v>
      </c>
      <c r="BK53">
        <v>0.39</v>
      </c>
      <c r="BL53">
        <v>0.97</v>
      </c>
      <c r="BM53">
        <v>0.39</v>
      </c>
      <c r="BN53">
        <v>0.39</v>
      </c>
      <c r="BO53">
        <v>0.39</v>
      </c>
      <c r="BP53">
        <v>0.78</v>
      </c>
      <c r="BQ53">
        <v>0.48</v>
      </c>
      <c r="BR53">
        <v>2.91</v>
      </c>
      <c r="BS53">
        <v>0.68</v>
      </c>
      <c r="BT53">
        <v>0.57999999999999996</v>
      </c>
      <c r="BU53">
        <v>0.39</v>
      </c>
      <c r="BV53">
        <v>0</v>
      </c>
      <c r="BW53">
        <v>43.65</v>
      </c>
      <c r="BX53">
        <v>0</v>
      </c>
      <c r="BY53">
        <v>0</v>
      </c>
      <c r="BZ53">
        <v>0</v>
      </c>
      <c r="CA53">
        <v>100.38</v>
      </c>
      <c r="CB53">
        <v>124.16</v>
      </c>
      <c r="CC53">
        <v>75.599999999999994</v>
      </c>
      <c r="CD53">
        <v>32.4</v>
      </c>
    </row>
    <row r="54" spans="1:82">
      <c r="A54" t="s">
        <v>446</v>
      </c>
      <c r="G54" t="s">
        <v>96</v>
      </c>
      <c r="H54" s="115">
        <v>868.3499999999998</v>
      </c>
      <c r="I54" s="88">
        <v>216.00999999999996</v>
      </c>
      <c r="J54" s="88">
        <v>201.21</v>
      </c>
      <c r="K54" s="88">
        <v>20.369999999999997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9.1</v>
      </c>
      <c r="Y54">
        <v>88.27</v>
      </c>
      <c r="Z54">
        <v>17.46</v>
      </c>
      <c r="AA54">
        <v>7.96</v>
      </c>
      <c r="AB54">
        <v>26.7</v>
      </c>
      <c r="AC54">
        <v>0.97</v>
      </c>
      <c r="AD54">
        <v>43.65</v>
      </c>
      <c r="AE54">
        <v>29.1</v>
      </c>
      <c r="AF54">
        <v>0</v>
      </c>
      <c r="AG54">
        <v>142.59</v>
      </c>
      <c r="AH54">
        <v>0</v>
      </c>
      <c r="AI54">
        <v>0</v>
      </c>
      <c r="AJ54">
        <v>50.92</v>
      </c>
      <c r="AK54">
        <v>0</v>
      </c>
      <c r="AL54">
        <v>19.399999999999999</v>
      </c>
      <c r="AM54">
        <v>0</v>
      </c>
      <c r="AN54">
        <v>81.48</v>
      </c>
      <c r="AO54">
        <v>60.14</v>
      </c>
      <c r="AP54">
        <v>32.01</v>
      </c>
      <c r="AQ54">
        <v>0</v>
      </c>
      <c r="AR54">
        <v>14.55</v>
      </c>
      <c r="AS54">
        <v>0</v>
      </c>
      <c r="AT54">
        <v>32.33</v>
      </c>
      <c r="AU54">
        <v>22.28</v>
      </c>
      <c r="AV54">
        <v>0</v>
      </c>
      <c r="AW54">
        <v>191.68</v>
      </c>
      <c r="AX54">
        <v>49.47</v>
      </c>
      <c r="AY54">
        <v>0</v>
      </c>
      <c r="AZ54">
        <v>0</v>
      </c>
      <c r="BA54">
        <v>0.66</v>
      </c>
      <c r="BB54">
        <v>0.27</v>
      </c>
      <c r="BC54">
        <v>0.35</v>
      </c>
      <c r="BD54">
        <v>0.64</v>
      </c>
      <c r="BE54">
        <v>0.67</v>
      </c>
      <c r="BF54">
        <v>0.71</v>
      </c>
      <c r="BG54">
        <v>0.67</v>
      </c>
      <c r="BH54">
        <v>0.43</v>
      </c>
      <c r="BI54">
        <v>0.43</v>
      </c>
      <c r="BJ54">
        <v>1.36</v>
      </c>
      <c r="BK54">
        <v>0.39</v>
      </c>
      <c r="BL54">
        <v>0.97</v>
      </c>
      <c r="BM54">
        <v>0.39</v>
      </c>
      <c r="BN54">
        <v>0.39</v>
      </c>
      <c r="BO54">
        <v>0.39</v>
      </c>
      <c r="BP54">
        <v>0.78</v>
      </c>
      <c r="BQ54">
        <v>0.48</v>
      </c>
      <c r="BR54">
        <v>2.91</v>
      </c>
      <c r="BS54">
        <v>0.68</v>
      </c>
      <c r="BT54">
        <v>0.57999999999999996</v>
      </c>
      <c r="BU54">
        <v>0.39</v>
      </c>
      <c r="BV54">
        <v>0</v>
      </c>
      <c r="BW54">
        <v>43.65</v>
      </c>
      <c r="BX54">
        <v>0</v>
      </c>
      <c r="BY54">
        <v>0</v>
      </c>
      <c r="BZ54">
        <v>0</v>
      </c>
      <c r="CA54">
        <v>100.38</v>
      </c>
      <c r="CB54">
        <v>119.31</v>
      </c>
      <c r="CC54">
        <v>75.599999999999994</v>
      </c>
      <c r="CD54">
        <v>32.4</v>
      </c>
    </row>
    <row r="55" spans="1:82">
      <c r="A55" t="s">
        <v>448</v>
      </c>
      <c r="G55" t="s">
        <v>97</v>
      </c>
      <c r="H55" s="115">
        <v>851.7</v>
      </c>
      <c r="I55" s="88">
        <v>215.10999999999996</v>
      </c>
      <c r="J55" s="88">
        <v>201.3</v>
      </c>
      <c r="K55" s="88">
        <v>20.369999999999997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9.19</v>
      </c>
      <c r="Y55">
        <v>88.27</v>
      </c>
      <c r="Z55">
        <v>17.46</v>
      </c>
      <c r="AA55">
        <v>7.96</v>
      </c>
      <c r="AB55">
        <v>26.7</v>
      </c>
      <c r="AC55">
        <v>0.97</v>
      </c>
      <c r="AD55">
        <v>43.65</v>
      </c>
      <c r="AE55">
        <v>29.1</v>
      </c>
      <c r="AF55">
        <v>0</v>
      </c>
      <c r="AG55">
        <v>142.59</v>
      </c>
      <c r="AH55">
        <v>0</v>
      </c>
      <c r="AI55">
        <v>0</v>
      </c>
      <c r="AJ55">
        <v>50.92</v>
      </c>
      <c r="AK55">
        <v>0</v>
      </c>
      <c r="AL55">
        <v>19.399999999999999</v>
      </c>
      <c r="AM55">
        <v>0</v>
      </c>
      <c r="AN55">
        <v>81.48</v>
      </c>
      <c r="AO55">
        <v>40.74</v>
      </c>
      <c r="AP55">
        <v>32.01</v>
      </c>
      <c r="AQ55">
        <v>0</v>
      </c>
      <c r="AR55">
        <v>14.55</v>
      </c>
      <c r="AS55">
        <v>0</v>
      </c>
      <c r="AT55">
        <v>32.33</v>
      </c>
      <c r="AU55">
        <v>22.28</v>
      </c>
      <c r="AV55">
        <v>0</v>
      </c>
      <c r="AW55">
        <v>191.68</v>
      </c>
      <c r="AX55">
        <v>49.47</v>
      </c>
      <c r="AY55">
        <v>0</v>
      </c>
      <c r="AZ55">
        <v>0</v>
      </c>
      <c r="BA55">
        <v>0.66</v>
      </c>
      <c r="BB55">
        <v>0.27</v>
      </c>
      <c r="BC55">
        <v>0.35</v>
      </c>
      <c r="BD55">
        <v>0.64</v>
      </c>
      <c r="BE55">
        <v>0.67</v>
      </c>
      <c r="BF55">
        <v>0.71</v>
      </c>
      <c r="BG55">
        <v>0.67</v>
      </c>
      <c r="BH55">
        <v>0.43</v>
      </c>
      <c r="BI55">
        <v>0.43</v>
      </c>
      <c r="BJ55">
        <v>1.36</v>
      </c>
      <c r="BK55">
        <v>0.39</v>
      </c>
      <c r="BL55">
        <v>0.97</v>
      </c>
      <c r="BM55">
        <v>0.39</v>
      </c>
      <c r="BN55">
        <v>0.39</v>
      </c>
      <c r="BO55">
        <v>0.39</v>
      </c>
      <c r="BP55">
        <v>0.78</v>
      </c>
      <c r="BQ55">
        <v>0.48</v>
      </c>
      <c r="BR55">
        <v>2.91</v>
      </c>
      <c r="BS55">
        <v>0.68</v>
      </c>
      <c r="BT55">
        <v>0.57999999999999996</v>
      </c>
      <c r="BU55">
        <v>0.39</v>
      </c>
      <c r="BV55">
        <v>0</v>
      </c>
      <c r="BW55">
        <v>43.65</v>
      </c>
      <c r="BX55">
        <v>0</v>
      </c>
      <c r="BY55">
        <v>0</v>
      </c>
      <c r="BZ55">
        <v>0</v>
      </c>
      <c r="CA55">
        <v>100.38</v>
      </c>
      <c r="CB55">
        <v>124.16</v>
      </c>
      <c r="CC55">
        <v>73.5</v>
      </c>
      <c r="CD55">
        <v>31.5</v>
      </c>
    </row>
    <row r="56" spans="1:82">
      <c r="A56" t="s">
        <v>448</v>
      </c>
      <c r="G56" t="s">
        <v>98</v>
      </c>
      <c r="H56" s="115">
        <v>844.86000000000013</v>
      </c>
      <c r="I56" s="88">
        <v>213.00999999999996</v>
      </c>
      <c r="J56" s="88">
        <v>201.3</v>
      </c>
      <c r="K56" s="88">
        <v>20.369999999999997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9.19</v>
      </c>
      <c r="Y56">
        <v>88.27</v>
      </c>
      <c r="Z56">
        <v>17.46</v>
      </c>
      <c r="AA56">
        <v>7.96</v>
      </c>
      <c r="AB56">
        <v>26.7</v>
      </c>
      <c r="AC56">
        <v>0.97</v>
      </c>
      <c r="AD56">
        <v>43.65</v>
      </c>
      <c r="AE56">
        <v>29.1</v>
      </c>
      <c r="AF56">
        <v>0</v>
      </c>
      <c r="AG56">
        <v>142.59</v>
      </c>
      <c r="AH56">
        <v>0</v>
      </c>
      <c r="AI56">
        <v>0</v>
      </c>
      <c r="AJ56">
        <v>50.92</v>
      </c>
      <c r="AK56">
        <v>0</v>
      </c>
      <c r="AL56">
        <v>19.399999999999999</v>
      </c>
      <c r="AM56">
        <v>0</v>
      </c>
      <c r="AN56">
        <v>81.48</v>
      </c>
      <c r="AO56">
        <v>40.74</v>
      </c>
      <c r="AP56">
        <v>32.01</v>
      </c>
      <c r="AQ56">
        <v>0</v>
      </c>
      <c r="AR56">
        <v>14.55</v>
      </c>
      <c r="AS56">
        <v>0</v>
      </c>
      <c r="AT56">
        <v>32.33</v>
      </c>
      <c r="AU56">
        <v>22.28</v>
      </c>
      <c r="AV56">
        <v>0</v>
      </c>
      <c r="AW56">
        <v>191.68</v>
      </c>
      <c r="AX56">
        <v>49.47</v>
      </c>
      <c r="AY56">
        <v>0</v>
      </c>
      <c r="AZ56">
        <v>0</v>
      </c>
      <c r="BA56">
        <v>0.66</v>
      </c>
      <c r="BB56">
        <v>0.27</v>
      </c>
      <c r="BC56">
        <v>0.35</v>
      </c>
      <c r="BD56">
        <v>0.64</v>
      </c>
      <c r="BE56">
        <v>0.67</v>
      </c>
      <c r="BF56">
        <v>0.71</v>
      </c>
      <c r="BG56">
        <v>0.67</v>
      </c>
      <c r="BH56">
        <v>0.43</v>
      </c>
      <c r="BI56">
        <v>0.43</v>
      </c>
      <c r="BJ56">
        <v>1.36</v>
      </c>
      <c r="BK56">
        <v>0.39</v>
      </c>
      <c r="BL56">
        <v>0.97</v>
      </c>
      <c r="BM56">
        <v>0.39</v>
      </c>
      <c r="BN56">
        <v>0.39</v>
      </c>
      <c r="BO56">
        <v>0.39</v>
      </c>
      <c r="BP56">
        <v>0.78</v>
      </c>
      <c r="BQ56">
        <v>0.48</v>
      </c>
      <c r="BR56">
        <v>2.91</v>
      </c>
      <c r="BS56">
        <v>0.68</v>
      </c>
      <c r="BT56">
        <v>0.57999999999999996</v>
      </c>
      <c r="BU56">
        <v>0.39</v>
      </c>
      <c r="BV56">
        <v>0</v>
      </c>
      <c r="BW56">
        <v>43.65</v>
      </c>
      <c r="BX56">
        <v>0</v>
      </c>
      <c r="BY56">
        <v>0</v>
      </c>
      <c r="BZ56">
        <v>0</v>
      </c>
      <c r="CA56">
        <v>100.38</v>
      </c>
      <c r="CB56">
        <v>122.22</v>
      </c>
      <c r="CC56">
        <v>68.599999999999994</v>
      </c>
      <c r="CD56">
        <v>29.4</v>
      </c>
    </row>
    <row r="57" spans="1:82">
      <c r="G57" t="s">
        <v>99</v>
      </c>
      <c r="H57" s="115">
        <v>837.32</v>
      </c>
      <c r="I57" s="88">
        <v>210.60999999999996</v>
      </c>
      <c r="J57" s="88">
        <v>201.3</v>
      </c>
      <c r="K57" s="88">
        <v>20.369999999999997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9.19</v>
      </c>
      <c r="Y57">
        <v>88.27</v>
      </c>
      <c r="Z57">
        <v>17.46</v>
      </c>
      <c r="AA57">
        <v>7.96</v>
      </c>
      <c r="AB57">
        <v>26.7</v>
      </c>
      <c r="AC57">
        <v>0.97</v>
      </c>
      <c r="AD57">
        <v>43.65</v>
      </c>
      <c r="AE57">
        <v>29.1</v>
      </c>
      <c r="AF57">
        <v>0</v>
      </c>
      <c r="AG57">
        <v>142.59</v>
      </c>
      <c r="AH57">
        <v>0</v>
      </c>
      <c r="AI57">
        <v>0</v>
      </c>
      <c r="AJ57">
        <v>50.92</v>
      </c>
      <c r="AK57">
        <v>0</v>
      </c>
      <c r="AL57">
        <v>19.399999999999999</v>
      </c>
      <c r="AM57">
        <v>0</v>
      </c>
      <c r="AN57">
        <v>81.48</v>
      </c>
      <c r="AO57">
        <v>40.74</v>
      </c>
      <c r="AP57">
        <v>32.01</v>
      </c>
      <c r="AQ57">
        <v>0</v>
      </c>
      <c r="AR57">
        <v>14.55</v>
      </c>
      <c r="AS57">
        <v>0</v>
      </c>
      <c r="AT57">
        <v>32.33</v>
      </c>
      <c r="AU57">
        <v>22.28</v>
      </c>
      <c r="AV57">
        <v>0</v>
      </c>
      <c r="AW57">
        <v>191.68</v>
      </c>
      <c r="AX57">
        <v>49.47</v>
      </c>
      <c r="AY57">
        <v>0</v>
      </c>
      <c r="AZ57">
        <v>0</v>
      </c>
      <c r="BA57">
        <v>0.66</v>
      </c>
      <c r="BB57">
        <v>0.27</v>
      </c>
      <c r="BC57">
        <v>0.35</v>
      </c>
      <c r="BD57">
        <v>0.64</v>
      </c>
      <c r="BE57">
        <v>0.67</v>
      </c>
      <c r="BF57">
        <v>0.71</v>
      </c>
      <c r="BG57">
        <v>0.67</v>
      </c>
      <c r="BH57">
        <v>0.43</v>
      </c>
      <c r="BI57">
        <v>0.43</v>
      </c>
      <c r="BJ57">
        <v>1.36</v>
      </c>
      <c r="BK57">
        <v>0.39</v>
      </c>
      <c r="BL57">
        <v>0.97</v>
      </c>
      <c r="BM57">
        <v>0.39</v>
      </c>
      <c r="BN57">
        <v>0.39</v>
      </c>
      <c r="BO57">
        <v>0.39</v>
      </c>
      <c r="BP57">
        <v>0.78</v>
      </c>
      <c r="BQ57">
        <v>0.48</v>
      </c>
      <c r="BR57">
        <v>2.91</v>
      </c>
      <c r="BS57">
        <v>0.68</v>
      </c>
      <c r="BT57">
        <v>0.57999999999999996</v>
      </c>
      <c r="BU57">
        <v>0.39</v>
      </c>
      <c r="BV57">
        <v>0</v>
      </c>
      <c r="BW57">
        <v>43.65</v>
      </c>
      <c r="BX57">
        <v>0</v>
      </c>
      <c r="BY57">
        <v>0</v>
      </c>
      <c r="BZ57">
        <v>0</v>
      </c>
      <c r="CA57">
        <v>100.38</v>
      </c>
      <c r="CB57">
        <v>120.28</v>
      </c>
      <c r="CC57">
        <v>63</v>
      </c>
      <c r="CD57">
        <v>27</v>
      </c>
    </row>
    <row r="58" spans="1:82">
      <c r="G58" t="s">
        <v>100</v>
      </c>
      <c r="H58" s="115">
        <v>829.29000000000019</v>
      </c>
      <c r="I58" s="88">
        <v>207.57999999999996</v>
      </c>
      <c r="J58" s="88">
        <v>201.3</v>
      </c>
      <c r="K58" s="88">
        <v>20.369999999999997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9.19</v>
      </c>
      <c r="Y58">
        <v>88.27</v>
      </c>
      <c r="Z58">
        <v>17.46</v>
      </c>
      <c r="AA58">
        <v>7.96</v>
      </c>
      <c r="AB58">
        <v>26.7</v>
      </c>
      <c r="AC58">
        <v>0.97</v>
      </c>
      <c r="AD58">
        <v>43.65</v>
      </c>
      <c r="AE58">
        <v>29.1</v>
      </c>
      <c r="AF58">
        <v>0</v>
      </c>
      <c r="AG58">
        <v>142.59</v>
      </c>
      <c r="AH58">
        <v>0</v>
      </c>
      <c r="AI58">
        <v>0</v>
      </c>
      <c r="AJ58">
        <v>50.92</v>
      </c>
      <c r="AK58">
        <v>0</v>
      </c>
      <c r="AL58">
        <v>19.399999999999999</v>
      </c>
      <c r="AM58">
        <v>0</v>
      </c>
      <c r="AN58">
        <v>81.48</v>
      </c>
      <c r="AO58">
        <v>40.74</v>
      </c>
      <c r="AP58">
        <v>32.01</v>
      </c>
      <c r="AQ58">
        <v>0</v>
      </c>
      <c r="AR58">
        <v>14.55</v>
      </c>
      <c r="AS58">
        <v>0</v>
      </c>
      <c r="AT58">
        <v>32.33</v>
      </c>
      <c r="AU58">
        <v>22.28</v>
      </c>
      <c r="AV58">
        <v>0</v>
      </c>
      <c r="AW58">
        <v>191.68</v>
      </c>
      <c r="AX58">
        <v>49.47</v>
      </c>
      <c r="AY58">
        <v>0</v>
      </c>
      <c r="AZ58">
        <v>0</v>
      </c>
      <c r="BA58">
        <v>0.66</v>
      </c>
      <c r="BB58">
        <v>0.27</v>
      </c>
      <c r="BC58">
        <v>0.35</v>
      </c>
      <c r="BD58">
        <v>0.64</v>
      </c>
      <c r="BE58">
        <v>0.67</v>
      </c>
      <c r="BF58">
        <v>0.71</v>
      </c>
      <c r="BG58">
        <v>0.67</v>
      </c>
      <c r="BH58">
        <v>0.43</v>
      </c>
      <c r="BI58">
        <v>0.43</v>
      </c>
      <c r="BJ58">
        <v>1.36</v>
      </c>
      <c r="BK58">
        <v>0.39</v>
      </c>
      <c r="BL58">
        <v>0.97</v>
      </c>
      <c r="BM58">
        <v>0.39</v>
      </c>
      <c r="BN58">
        <v>0.39</v>
      </c>
      <c r="BO58">
        <v>0.39</v>
      </c>
      <c r="BP58">
        <v>0.78</v>
      </c>
      <c r="BQ58">
        <v>0.48</v>
      </c>
      <c r="BR58">
        <v>2.91</v>
      </c>
      <c r="BS58">
        <v>0.68</v>
      </c>
      <c r="BT58">
        <v>0.57999999999999996</v>
      </c>
      <c r="BU58">
        <v>0.39</v>
      </c>
      <c r="BV58">
        <v>0</v>
      </c>
      <c r="BW58">
        <v>43.65</v>
      </c>
      <c r="BX58">
        <v>0</v>
      </c>
      <c r="BY58">
        <v>0</v>
      </c>
      <c r="BZ58">
        <v>0</v>
      </c>
      <c r="CA58">
        <v>100.38</v>
      </c>
      <c r="CB58">
        <v>119.31</v>
      </c>
      <c r="CC58">
        <v>55.94</v>
      </c>
      <c r="CD58">
        <v>23.97</v>
      </c>
    </row>
    <row r="59" spans="1:82">
      <c r="G59" t="s">
        <v>101</v>
      </c>
      <c r="H59" s="115">
        <v>934.21</v>
      </c>
      <c r="I59" s="88">
        <v>220.53999999999994</v>
      </c>
      <c r="J59" s="88">
        <v>201.39000000000001</v>
      </c>
      <c r="K59" s="88">
        <v>20.369999999999997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9.2799999999999994</v>
      </c>
      <c r="Y59">
        <v>88.27</v>
      </c>
      <c r="Z59">
        <v>17.46</v>
      </c>
      <c r="AA59">
        <v>7.96</v>
      </c>
      <c r="AB59">
        <v>26.7</v>
      </c>
      <c r="AC59">
        <v>0.97</v>
      </c>
      <c r="AD59">
        <v>43.65</v>
      </c>
      <c r="AE59">
        <v>29.1</v>
      </c>
      <c r="AF59">
        <v>0</v>
      </c>
      <c r="AG59">
        <v>142.59</v>
      </c>
      <c r="AH59">
        <v>0</v>
      </c>
      <c r="AI59">
        <v>0</v>
      </c>
      <c r="AJ59">
        <v>50.92</v>
      </c>
      <c r="AK59">
        <v>0</v>
      </c>
      <c r="AL59">
        <v>19.399999999999999</v>
      </c>
      <c r="AM59">
        <v>0</v>
      </c>
      <c r="AN59">
        <v>81.48</v>
      </c>
      <c r="AO59">
        <v>40.74</v>
      </c>
      <c r="AP59">
        <v>17.46</v>
      </c>
      <c r="AQ59">
        <v>14.55</v>
      </c>
      <c r="AR59">
        <v>14.55</v>
      </c>
      <c r="AS59">
        <v>0</v>
      </c>
      <c r="AT59">
        <v>32.33</v>
      </c>
      <c r="AU59">
        <v>22.28</v>
      </c>
      <c r="AV59">
        <v>0</v>
      </c>
      <c r="AW59">
        <v>191.68</v>
      </c>
      <c r="AX59">
        <v>49.47</v>
      </c>
      <c r="AY59">
        <v>0</v>
      </c>
      <c r="AZ59">
        <v>0</v>
      </c>
      <c r="BA59">
        <v>0.66</v>
      </c>
      <c r="BB59">
        <v>0.27</v>
      </c>
      <c r="BC59">
        <v>0.35</v>
      </c>
      <c r="BD59">
        <v>0.64</v>
      </c>
      <c r="BE59">
        <v>0.67</v>
      </c>
      <c r="BF59">
        <v>0.71</v>
      </c>
      <c r="BG59">
        <v>0.67</v>
      </c>
      <c r="BH59">
        <v>0.43</v>
      </c>
      <c r="BI59">
        <v>0.43</v>
      </c>
      <c r="BJ59">
        <v>1.36</v>
      </c>
      <c r="BK59">
        <v>0.39</v>
      </c>
      <c r="BL59">
        <v>0.97</v>
      </c>
      <c r="BM59">
        <v>0.39</v>
      </c>
      <c r="BN59">
        <v>0.39</v>
      </c>
      <c r="BO59">
        <v>0.39</v>
      </c>
      <c r="BP59">
        <v>0.78</v>
      </c>
      <c r="BQ59">
        <v>0.48</v>
      </c>
      <c r="BR59">
        <v>2.91</v>
      </c>
      <c r="BS59">
        <v>0.68</v>
      </c>
      <c r="BT59">
        <v>0.57999999999999996</v>
      </c>
      <c r="BU59">
        <v>0.39</v>
      </c>
      <c r="BV59">
        <v>0</v>
      </c>
      <c r="BW59">
        <v>43.65</v>
      </c>
      <c r="BX59">
        <v>194</v>
      </c>
      <c r="BY59">
        <v>0</v>
      </c>
      <c r="BZ59">
        <v>0</v>
      </c>
      <c r="CA59">
        <v>100.38</v>
      </c>
      <c r="CB59">
        <v>48.5</v>
      </c>
      <c r="CC59">
        <v>52.22</v>
      </c>
      <c r="CD59">
        <v>22.38</v>
      </c>
    </row>
    <row r="60" spans="1:82">
      <c r="G60" t="s">
        <v>102</v>
      </c>
      <c r="H60" s="115">
        <v>968.33000000000015</v>
      </c>
      <c r="I60" s="88">
        <v>236.82999999999998</v>
      </c>
      <c r="J60" s="88">
        <v>201.39000000000001</v>
      </c>
      <c r="K60" s="88">
        <v>20.369999999999997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9.2799999999999994</v>
      </c>
      <c r="Y60">
        <v>88.27</v>
      </c>
      <c r="Z60">
        <v>17.46</v>
      </c>
      <c r="AA60">
        <v>7.96</v>
      </c>
      <c r="AB60">
        <v>26.7</v>
      </c>
      <c r="AC60">
        <v>0.97</v>
      </c>
      <c r="AD60">
        <v>43.65</v>
      </c>
      <c r="AE60">
        <v>29.1</v>
      </c>
      <c r="AF60">
        <v>0</v>
      </c>
      <c r="AG60">
        <v>142.59</v>
      </c>
      <c r="AH60">
        <v>0</v>
      </c>
      <c r="AI60">
        <v>0</v>
      </c>
      <c r="AJ60">
        <v>50.92</v>
      </c>
      <c r="AK60">
        <v>0</v>
      </c>
      <c r="AL60">
        <v>19.399999999999999</v>
      </c>
      <c r="AM60">
        <v>0</v>
      </c>
      <c r="AN60">
        <v>81.48</v>
      </c>
      <c r="AO60">
        <v>40.74</v>
      </c>
      <c r="AP60">
        <v>0</v>
      </c>
      <c r="AQ60">
        <v>32.01</v>
      </c>
      <c r="AR60">
        <v>14.55</v>
      </c>
      <c r="AS60">
        <v>0</v>
      </c>
      <c r="AT60">
        <v>32.33</v>
      </c>
      <c r="AU60">
        <v>22.28</v>
      </c>
      <c r="AV60">
        <v>0</v>
      </c>
      <c r="AW60">
        <v>191.68</v>
      </c>
      <c r="AX60">
        <v>49.47</v>
      </c>
      <c r="AY60">
        <v>0</v>
      </c>
      <c r="AZ60">
        <v>0</v>
      </c>
      <c r="BA60">
        <v>0.66</v>
      </c>
      <c r="BB60">
        <v>0.27</v>
      </c>
      <c r="BC60">
        <v>0.35</v>
      </c>
      <c r="BD60">
        <v>0.64</v>
      </c>
      <c r="BE60">
        <v>0.67</v>
      </c>
      <c r="BF60">
        <v>0.71</v>
      </c>
      <c r="BG60">
        <v>0.67</v>
      </c>
      <c r="BH60">
        <v>0.43</v>
      </c>
      <c r="BI60">
        <v>0.43</v>
      </c>
      <c r="BJ60">
        <v>1.36</v>
      </c>
      <c r="BK60">
        <v>0.39</v>
      </c>
      <c r="BL60">
        <v>0.97</v>
      </c>
      <c r="BM60">
        <v>0.39</v>
      </c>
      <c r="BN60">
        <v>0.39</v>
      </c>
      <c r="BO60">
        <v>0.39</v>
      </c>
      <c r="BP60">
        <v>0.78</v>
      </c>
      <c r="BQ60">
        <v>0.48</v>
      </c>
      <c r="BR60">
        <v>2.91</v>
      </c>
      <c r="BS60">
        <v>0.68</v>
      </c>
      <c r="BT60">
        <v>0.57999999999999996</v>
      </c>
      <c r="BU60">
        <v>0.39</v>
      </c>
      <c r="BV60">
        <v>0</v>
      </c>
      <c r="BW60">
        <v>43.65</v>
      </c>
      <c r="BX60">
        <v>194</v>
      </c>
      <c r="BY60">
        <v>0</v>
      </c>
      <c r="BZ60">
        <v>0</v>
      </c>
      <c r="CA60">
        <v>100.38</v>
      </c>
      <c r="CB60">
        <v>102.82</v>
      </c>
      <c r="CC60">
        <v>49.48</v>
      </c>
      <c r="CD60">
        <v>21.21</v>
      </c>
    </row>
    <row r="61" spans="1:82">
      <c r="G61" t="s">
        <v>103</v>
      </c>
      <c r="H61" s="115">
        <v>979.44</v>
      </c>
      <c r="I61" s="88">
        <v>218.30999999999995</v>
      </c>
      <c r="J61" s="88">
        <v>201.39000000000001</v>
      </c>
      <c r="K61" s="88">
        <v>20.369999999999997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9.2799999999999994</v>
      </c>
      <c r="Y61">
        <v>88.27</v>
      </c>
      <c r="Z61">
        <v>17.46</v>
      </c>
      <c r="AA61">
        <v>7.96</v>
      </c>
      <c r="AB61">
        <v>26.7</v>
      </c>
      <c r="AC61">
        <v>0.97</v>
      </c>
      <c r="AD61">
        <v>43.65</v>
      </c>
      <c r="AE61">
        <v>29.1</v>
      </c>
      <c r="AF61">
        <v>0</v>
      </c>
      <c r="AG61">
        <v>142.59</v>
      </c>
      <c r="AH61">
        <v>0</v>
      </c>
      <c r="AI61">
        <v>0</v>
      </c>
      <c r="AJ61">
        <v>50.92</v>
      </c>
      <c r="AK61">
        <v>0</v>
      </c>
      <c r="AL61">
        <v>19.399999999999999</v>
      </c>
      <c r="AM61">
        <v>0</v>
      </c>
      <c r="AN61">
        <v>81.48</v>
      </c>
      <c r="AO61">
        <v>40.74</v>
      </c>
      <c r="AP61">
        <v>17.46</v>
      </c>
      <c r="AQ61">
        <v>14.55</v>
      </c>
      <c r="AR61">
        <v>14.55</v>
      </c>
      <c r="AS61">
        <v>0</v>
      </c>
      <c r="AT61">
        <v>32.33</v>
      </c>
      <c r="AU61">
        <v>22.28</v>
      </c>
      <c r="AV61">
        <v>0</v>
      </c>
      <c r="AW61">
        <v>191.68</v>
      </c>
      <c r="AX61">
        <v>49.47</v>
      </c>
      <c r="AY61">
        <v>0</v>
      </c>
      <c r="AZ61">
        <v>0</v>
      </c>
      <c r="BA61">
        <v>0.66</v>
      </c>
      <c r="BB61">
        <v>0.27</v>
      </c>
      <c r="BC61">
        <v>0.35</v>
      </c>
      <c r="BD61">
        <v>0.64</v>
      </c>
      <c r="BE61">
        <v>0.67</v>
      </c>
      <c r="BF61">
        <v>0.71</v>
      </c>
      <c r="BG61">
        <v>0.67</v>
      </c>
      <c r="BH61">
        <v>0.43</v>
      </c>
      <c r="BI61">
        <v>0.43</v>
      </c>
      <c r="BJ61">
        <v>1.36</v>
      </c>
      <c r="BK61">
        <v>0.39</v>
      </c>
      <c r="BL61">
        <v>0.97</v>
      </c>
      <c r="BM61">
        <v>0.39</v>
      </c>
      <c r="BN61">
        <v>0.39</v>
      </c>
      <c r="BO61">
        <v>0.39</v>
      </c>
      <c r="BP61">
        <v>0.78</v>
      </c>
      <c r="BQ61">
        <v>0.48</v>
      </c>
      <c r="BR61">
        <v>2.91</v>
      </c>
      <c r="BS61">
        <v>0.68</v>
      </c>
      <c r="BT61">
        <v>0.57999999999999996</v>
      </c>
      <c r="BU61">
        <v>0.39</v>
      </c>
      <c r="BV61">
        <v>0</v>
      </c>
      <c r="BW61">
        <v>43.65</v>
      </c>
      <c r="BX61">
        <v>194</v>
      </c>
      <c r="BY61">
        <v>0</v>
      </c>
      <c r="BZ61">
        <v>0</v>
      </c>
      <c r="CA61">
        <v>100.38</v>
      </c>
      <c r="CB61">
        <v>98.94</v>
      </c>
      <c r="CC61">
        <v>47.01</v>
      </c>
      <c r="CD61">
        <v>20.149999999999999</v>
      </c>
    </row>
    <row r="62" spans="1:82">
      <c r="G62" t="s">
        <v>104</v>
      </c>
      <c r="H62" s="115">
        <v>977.93000000000006</v>
      </c>
      <c r="I62" s="88">
        <v>232.20999999999995</v>
      </c>
      <c r="J62" s="88">
        <v>201.39000000000001</v>
      </c>
      <c r="K62" s="88">
        <v>20.369999999999997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9.2799999999999994</v>
      </c>
      <c r="Y62">
        <v>88.27</v>
      </c>
      <c r="Z62">
        <v>17.46</v>
      </c>
      <c r="AA62">
        <v>7.96</v>
      </c>
      <c r="AB62">
        <v>26.7</v>
      </c>
      <c r="AC62">
        <v>0.97</v>
      </c>
      <c r="AD62">
        <v>43.65</v>
      </c>
      <c r="AE62">
        <v>29.1</v>
      </c>
      <c r="AF62">
        <v>0</v>
      </c>
      <c r="AG62">
        <v>142.59</v>
      </c>
      <c r="AH62">
        <v>0</v>
      </c>
      <c r="AI62">
        <v>0</v>
      </c>
      <c r="AJ62">
        <v>50.92</v>
      </c>
      <c r="AK62">
        <v>0</v>
      </c>
      <c r="AL62">
        <v>19.399999999999999</v>
      </c>
      <c r="AM62">
        <v>0</v>
      </c>
      <c r="AN62">
        <v>81.48</v>
      </c>
      <c r="AO62">
        <v>40.74</v>
      </c>
      <c r="AP62">
        <v>2.91</v>
      </c>
      <c r="AQ62">
        <v>29.1</v>
      </c>
      <c r="AR62">
        <v>14.55</v>
      </c>
      <c r="AS62">
        <v>0</v>
      </c>
      <c r="AT62">
        <v>32.33</v>
      </c>
      <c r="AU62">
        <v>22.28</v>
      </c>
      <c r="AV62">
        <v>0</v>
      </c>
      <c r="AW62">
        <v>191.68</v>
      </c>
      <c r="AX62">
        <v>65.959999999999994</v>
      </c>
      <c r="AY62">
        <v>0</v>
      </c>
      <c r="AZ62">
        <v>0</v>
      </c>
      <c r="BA62">
        <v>0.66</v>
      </c>
      <c r="BB62">
        <v>0.27</v>
      </c>
      <c r="BC62">
        <v>0.35</v>
      </c>
      <c r="BD62">
        <v>0.64</v>
      </c>
      <c r="BE62">
        <v>0.67</v>
      </c>
      <c r="BF62">
        <v>0.71</v>
      </c>
      <c r="BG62">
        <v>0.67</v>
      </c>
      <c r="BH62">
        <v>0.43</v>
      </c>
      <c r="BI62">
        <v>0.43</v>
      </c>
      <c r="BJ62">
        <v>1.36</v>
      </c>
      <c r="BK62">
        <v>0.39</v>
      </c>
      <c r="BL62">
        <v>0.97</v>
      </c>
      <c r="BM62">
        <v>0.39</v>
      </c>
      <c r="BN62">
        <v>0.39</v>
      </c>
      <c r="BO62">
        <v>0.39</v>
      </c>
      <c r="BP62">
        <v>0.78</v>
      </c>
      <c r="BQ62">
        <v>0.48</v>
      </c>
      <c r="BR62">
        <v>2.91</v>
      </c>
      <c r="BS62">
        <v>0.68</v>
      </c>
      <c r="BT62">
        <v>0.57999999999999996</v>
      </c>
      <c r="BU62">
        <v>0.39</v>
      </c>
      <c r="BV62">
        <v>0</v>
      </c>
      <c r="BW62">
        <v>43.65</v>
      </c>
      <c r="BX62">
        <v>194</v>
      </c>
      <c r="BY62">
        <v>0</v>
      </c>
      <c r="BZ62">
        <v>0</v>
      </c>
      <c r="CA62">
        <v>100.38</v>
      </c>
      <c r="CB62">
        <v>97</v>
      </c>
      <c r="CC62">
        <v>45.5</v>
      </c>
      <c r="CD62">
        <v>19.5</v>
      </c>
    </row>
    <row r="63" spans="1:82">
      <c r="G63" t="s">
        <v>105</v>
      </c>
      <c r="H63" s="115">
        <v>1000.0799999999998</v>
      </c>
      <c r="I63" s="88">
        <v>250.70999999999995</v>
      </c>
      <c r="J63" s="88">
        <v>201.58</v>
      </c>
      <c r="K63" s="88">
        <v>20.369999999999997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9.4700000000000006</v>
      </c>
      <c r="Y63">
        <v>88.27</v>
      </c>
      <c r="Z63">
        <v>17.46</v>
      </c>
      <c r="AA63">
        <v>7.96</v>
      </c>
      <c r="AB63">
        <v>26.7</v>
      </c>
      <c r="AC63">
        <v>0.97</v>
      </c>
      <c r="AD63">
        <v>43.65</v>
      </c>
      <c r="AE63">
        <v>29.1</v>
      </c>
      <c r="AF63">
        <v>0</v>
      </c>
      <c r="AG63">
        <v>142.59</v>
      </c>
      <c r="AH63">
        <v>0</v>
      </c>
      <c r="AI63">
        <v>0</v>
      </c>
      <c r="AJ63">
        <v>50.92</v>
      </c>
      <c r="AK63">
        <v>0</v>
      </c>
      <c r="AL63">
        <v>19.399999999999999</v>
      </c>
      <c r="AM63">
        <v>0</v>
      </c>
      <c r="AN63">
        <v>81.48</v>
      </c>
      <c r="AO63">
        <v>40.74</v>
      </c>
      <c r="AP63">
        <v>32.01</v>
      </c>
      <c r="AQ63">
        <v>0</v>
      </c>
      <c r="AR63">
        <v>14.55</v>
      </c>
      <c r="AS63">
        <v>0</v>
      </c>
      <c r="AT63">
        <v>32.33</v>
      </c>
      <c r="AU63">
        <v>22.28</v>
      </c>
      <c r="AV63">
        <v>0</v>
      </c>
      <c r="AW63">
        <v>191.68</v>
      </c>
      <c r="AX63">
        <v>65.959999999999994</v>
      </c>
      <c r="AY63">
        <v>0</v>
      </c>
      <c r="AZ63">
        <v>0</v>
      </c>
      <c r="BA63">
        <v>0.66</v>
      </c>
      <c r="BB63">
        <v>0.27</v>
      </c>
      <c r="BC63">
        <v>0.35</v>
      </c>
      <c r="BD63">
        <v>0.64</v>
      </c>
      <c r="BE63">
        <v>0.67</v>
      </c>
      <c r="BF63">
        <v>0.71</v>
      </c>
      <c r="BG63">
        <v>0.67</v>
      </c>
      <c r="BH63">
        <v>0.43</v>
      </c>
      <c r="BI63">
        <v>0.43</v>
      </c>
      <c r="BJ63">
        <v>1.36</v>
      </c>
      <c r="BK63">
        <v>0.39</v>
      </c>
      <c r="BL63">
        <v>0.97</v>
      </c>
      <c r="BM63">
        <v>0.39</v>
      </c>
      <c r="BN63">
        <v>0.39</v>
      </c>
      <c r="BO63">
        <v>0.39</v>
      </c>
      <c r="BP63">
        <v>0.78</v>
      </c>
      <c r="BQ63">
        <v>0.48</v>
      </c>
      <c r="BR63">
        <v>2.91</v>
      </c>
      <c r="BS63">
        <v>0.68</v>
      </c>
      <c r="BT63">
        <v>0.57999999999999996</v>
      </c>
      <c r="BU63">
        <v>0.39</v>
      </c>
      <c r="BV63">
        <v>0</v>
      </c>
      <c r="BW63">
        <v>43.65</v>
      </c>
      <c r="BX63">
        <v>194</v>
      </c>
      <c r="BY63">
        <v>0</v>
      </c>
      <c r="BZ63">
        <v>48.5</v>
      </c>
      <c r="CA63">
        <v>100.38</v>
      </c>
      <c r="CB63">
        <v>92.15</v>
      </c>
      <c r="CC63">
        <v>43.4</v>
      </c>
      <c r="CD63">
        <v>18.600000000000001</v>
      </c>
    </row>
    <row r="64" spans="1:82">
      <c r="G64" t="s">
        <v>106</v>
      </c>
      <c r="H64" s="115">
        <v>993.82999999999981</v>
      </c>
      <c r="I64" s="88">
        <v>250.10999999999996</v>
      </c>
      <c r="J64" s="88">
        <v>201.58</v>
      </c>
      <c r="K64" s="88">
        <v>20.369999999999997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9.4700000000000006</v>
      </c>
      <c r="Y64">
        <v>88.27</v>
      </c>
      <c r="Z64">
        <v>17.46</v>
      </c>
      <c r="AA64">
        <v>7.96</v>
      </c>
      <c r="AB64">
        <v>26.7</v>
      </c>
      <c r="AC64">
        <v>0.97</v>
      </c>
      <c r="AD64">
        <v>43.65</v>
      </c>
      <c r="AE64">
        <v>29.1</v>
      </c>
      <c r="AF64">
        <v>0</v>
      </c>
      <c r="AG64">
        <v>142.59</v>
      </c>
      <c r="AH64">
        <v>0</v>
      </c>
      <c r="AI64">
        <v>0</v>
      </c>
      <c r="AJ64">
        <v>50.92</v>
      </c>
      <c r="AK64">
        <v>0</v>
      </c>
      <c r="AL64">
        <v>19.399999999999999</v>
      </c>
      <c r="AM64">
        <v>0</v>
      </c>
      <c r="AN64">
        <v>81.48</v>
      </c>
      <c r="AO64">
        <v>40.74</v>
      </c>
      <c r="AP64">
        <v>32.01</v>
      </c>
      <c r="AQ64">
        <v>0</v>
      </c>
      <c r="AR64">
        <v>14.55</v>
      </c>
      <c r="AS64">
        <v>0</v>
      </c>
      <c r="AT64">
        <v>32.33</v>
      </c>
      <c r="AU64">
        <v>22.28</v>
      </c>
      <c r="AV64">
        <v>0</v>
      </c>
      <c r="AW64">
        <v>191.68</v>
      </c>
      <c r="AX64">
        <v>65.959999999999994</v>
      </c>
      <c r="AY64">
        <v>0</v>
      </c>
      <c r="AZ64">
        <v>0</v>
      </c>
      <c r="BA64">
        <v>0.66</v>
      </c>
      <c r="BB64">
        <v>0.27</v>
      </c>
      <c r="BC64">
        <v>0.35</v>
      </c>
      <c r="BD64">
        <v>0.64</v>
      </c>
      <c r="BE64">
        <v>0.67</v>
      </c>
      <c r="BF64">
        <v>0.71</v>
      </c>
      <c r="BG64">
        <v>0.67</v>
      </c>
      <c r="BH64">
        <v>0.43</v>
      </c>
      <c r="BI64">
        <v>0.43</v>
      </c>
      <c r="BJ64">
        <v>1.36</v>
      </c>
      <c r="BK64">
        <v>0.39</v>
      </c>
      <c r="BL64">
        <v>0.97</v>
      </c>
      <c r="BM64">
        <v>0.39</v>
      </c>
      <c r="BN64">
        <v>0.39</v>
      </c>
      <c r="BO64">
        <v>0.39</v>
      </c>
      <c r="BP64">
        <v>0.78</v>
      </c>
      <c r="BQ64">
        <v>0.48</v>
      </c>
      <c r="BR64">
        <v>2.91</v>
      </c>
      <c r="BS64">
        <v>0.68</v>
      </c>
      <c r="BT64">
        <v>0.57999999999999996</v>
      </c>
      <c r="BU64">
        <v>0.39</v>
      </c>
      <c r="BV64">
        <v>0</v>
      </c>
      <c r="BW64">
        <v>43.65</v>
      </c>
      <c r="BX64">
        <v>194</v>
      </c>
      <c r="BY64">
        <v>0</v>
      </c>
      <c r="BZ64">
        <v>48.5</v>
      </c>
      <c r="CA64">
        <v>100.38</v>
      </c>
      <c r="CB64">
        <v>87.3</v>
      </c>
      <c r="CC64">
        <v>42</v>
      </c>
      <c r="CD64">
        <v>18</v>
      </c>
    </row>
    <row r="65" spans="7:82">
      <c r="G65" t="s">
        <v>107</v>
      </c>
      <c r="H65" s="115">
        <v>987.41999999999985</v>
      </c>
      <c r="I65" s="88">
        <v>248.60999999999996</v>
      </c>
      <c r="J65" s="88">
        <v>201.58</v>
      </c>
      <c r="K65" s="88">
        <v>20.369999999999997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9.4700000000000006</v>
      </c>
      <c r="Y65">
        <v>88.27</v>
      </c>
      <c r="Z65">
        <v>17.46</v>
      </c>
      <c r="AA65">
        <v>7.96</v>
      </c>
      <c r="AB65">
        <v>26.7</v>
      </c>
      <c r="AC65">
        <v>0.97</v>
      </c>
      <c r="AD65">
        <v>43.65</v>
      </c>
      <c r="AE65">
        <v>29.1</v>
      </c>
      <c r="AF65">
        <v>0</v>
      </c>
      <c r="AG65">
        <v>142.59</v>
      </c>
      <c r="AH65">
        <v>0</v>
      </c>
      <c r="AI65">
        <v>0</v>
      </c>
      <c r="AJ65">
        <v>50.92</v>
      </c>
      <c r="AK65">
        <v>0</v>
      </c>
      <c r="AL65">
        <v>19.399999999999999</v>
      </c>
      <c r="AM65">
        <v>0</v>
      </c>
      <c r="AN65">
        <v>81.48</v>
      </c>
      <c r="AO65">
        <v>40.74</v>
      </c>
      <c r="AP65">
        <v>32.01</v>
      </c>
      <c r="AQ65">
        <v>0</v>
      </c>
      <c r="AR65">
        <v>14.55</v>
      </c>
      <c r="AS65">
        <v>0</v>
      </c>
      <c r="AT65">
        <v>32.33</v>
      </c>
      <c r="AU65">
        <v>22.28</v>
      </c>
      <c r="AV65">
        <v>0</v>
      </c>
      <c r="AW65">
        <v>191.68</v>
      </c>
      <c r="AX65">
        <v>65.959999999999994</v>
      </c>
      <c r="AY65">
        <v>0</v>
      </c>
      <c r="AZ65">
        <v>0</v>
      </c>
      <c r="BA65">
        <v>0.66</v>
      </c>
      <c r="BB65">
        <v>0.27</v>
      </c>
      <c r="BC65">
        <v>0.35</v>
      </c>
      <c r="BD65">
        <v>0.64</v>
      </c>
      <c r="BE65">
        <v>0.67</v>
      </c>
      <c r="BF65">
        <v>0.71</v>
      </c>
      <c r="BG65">
        <v>0.67</v>
      </c>
      <c r="BH65">
        <v>0.43</v>
      </c>
      <c r="BI65">
        <v>0.43</v>
      </c>
      <c r="BJ65">
        <v>1.36</v>
      </c>
      <c r="BK65">
        <v>0.39</v>
      </c>
      <c r="BL65">
        <v>0.97</v>
      </c>
      <c r="BM65">
        <v>0.39</v>
      </c>
      <c r="BN65">
        <v>0.39</v>
      </c>
      <c r="BO65">
        <v>0.39</v>
      </c>
      <c r="BP65">
        <v>0.78</v>
      </c>
      <c r="BQ65">
        <v>0.48</v>
      </c>
      <c r="BR65">
        <v>2.91</v>
      </c>
      <c r="BS65">
        <v>0.68</v>
      </c>
      <c r="BT65">
        <v>0.57999999999999996</v>
      </c>
      <c r="BU65">
        <v>0.39</v>
      </c>
      <c r="BV65">
        <v>0</v>
      </c>
      <c r="BW65">
        <v>43.65</v>
      </c>
      <c r="BX65">
        <v>194</v>
      </c>
      <c r="BY65">
        <v>0</v>
      </c>
      <c r="BZ65">
        <v>48.5</v>
      </c>
      <c r="CA65">
        <v>100.38</v>
      </c>
      <c r="CB65">
        <v>84.39</v>
      </c>
      <c r="CC65">
        <v>38.5</v>
      </c>
      <c r="CD65">
        <v>16.5</v>
      </c>
    </row>
    <row r="66" spans="7:82">
      <c r="G66" t="s">
        <v>108</v>
      </c>
      <c r="H66" s="115">
        <v>966.45999999999992</v>
      </c>
      <c r="I66" s="88">
        <v>256.80999999999995</v>
      </c>
      <c r="J66" s="88">
        <v>201.58</v>
      </c>
      <c r="K66" s="88">
        <v>20.369999999999997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9.4700000000000006</v>
      </c>
      <c r="Y66">
        <v>88.27</v>
      </c>
      <c r="Z66">
        <v>17.46</v>
      </c>
      <c r="AA66">
        <v>7.96</v>
      </c>
      <c r="AB66">
        <v>26.7</v>
      </c>
      <c r="AC66">
        <v>0.97</v>
      </c>
      <c r="AD66">
        <v>43.65</v>
      </c>
      <c r="AE66">
        <v>29.1</v>
      </c>
      <c r="AF66">
        <v>0</v>
      </c>
      <c r="AG66">
        <v>142.59</v>
      </c>
      <c r="AH66">
        <v>0</v>
      </c>
      <c r="AI66">
        <v>0</v>
      </c>
      <c r="AJ66">
        <v>50.92</v>
      </c>
      <c r="AK66">
        <v>0</v>
      </c>
      <c r="AL66">
        <v>19.399999999999999</v>
      </c>
      <c r="AM66">
        <v>0</v>
      </c>
      <c r="AN66">
        <v>81.48</v>
      </c>
      <c r="AO66">
        <v>40.74</v>
      </c>
      <c r="AP66">
        <v>22.31</v>
      </c>
      <c r="AQ66">
        <v>9.6999999999999993</v>
      </c>
      <c r="AR66">
        <v>14.55</v>
      </c>
      <c r="AS66">
        <v>0</v>
      </c>
      <c r="AT66">
        <v>32.33</v>
      </c>
      <c r="AU66">
        <v>22.28</v>
      </c>
      <c r="AV66">
        <v>0</v>
      </c>
      <c r="AW66">
        <v>191.68</v>
      </c>
      <c r="AX66">
        <v>65.959999999999994</v>
      </c>
      <c r="AY66">
        <v>0</v>
      </c>
      <c r="AZ66">
        <v>0</v>
      </c>
      <c r="BA66">
        <v>0.66</v>
      </c>
      <c r="BB66">
        <v>0.27</v>
      </c>
      <c r="BC66">
        <v>0.35</v>
      </c>
      <c r="BD66">
        <v>0.64</v>
      </c>
      <c r="BE66">
        <v>0.67</v>
      </c>
      <c r="BF66">
        <v>0.71</v>
      </c>
      <c r="BG66">
        <v>0.67</v>
      </c>
      <c r="BH66">
        <v>0.43</v>
      </c>
      <c r="BI66">
        <v>0.43</v>
      </c>
      <c r="BJ66">
        <v>1.36</v>
      </c>
      <c r="BK66">
        <v>0.39</v>
      </c>
      <c r="BL66">
        <v>0.97</v>
      </c>
      <c r="BM66">
        <v>0.39</v>
      </c>
      <c r="BN66">
        <v>0.39</v>
      </c>
      <c r="BO66">
        <v>0.39</v>
      </c>
      <c r="BP66">
        <v>0.78</v>
      </c>
      <c r="BQ66">
        <v>0.48</v>
      </c>
      <c r="BR66">
        <v>2.91</v>
      </c>
      <c r="BS66">
        <v>0.68</v>
      </c>
      <c r="BT66">
        <v>0.57999999999999996</v>
      </c>
      <c r="BU66">
        <v>0.39</v>
      </c>
      <c r="BV66">
        <v>0</v>
      </c>
      <c r="BW66">
        <v>43.65</v>
      </c>
      <c r="BX66">
        <v>194</v>
      </c>
      <c r="BY66">
        <v>0</v>
      </c>
      <c r="BZ66">
        <v>48.5</v>
      </c>
      <c r="CA66">
        <v>100.38</v>
      </c>
      <c r="CB66">
        <v>76.63</v>
      </c>
      <c r="CC66">
        <v>35</v>
      </c>
      <c r="CD66">
        <v>15</v>
      </c>
    </row>
    <row r="67" spans="7:82">
      <c r="G67" t="s">
        <v>109</v>
      </c>
      <c r="H67" s="115">
        <v>986.3399999999998</v>
      </c>
      <c r="I67" s="88">
        <v>250.45999999999995</v>
      </c>
      <c r="J67" s="88">
        <v>201.76000000000002</v>
      </c>
      <c r="K67" s="88">
        <v>20.369999999999997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9.65</v>
      </c>
      <c r="Y67">
        <v>88.27</v>
      </c>
      <c r="Z67">
        <v>17.46</v>
      </c>
      <c r="AA67">
        <v>10</v>
      </c>
      <c r="AB67">
        <v>26.7</v>
      </c>
      <c r="AC67">
        <v>0.97</v>
      </c>
      <c r="AD67">
        <v>43.65</v>
      </c>
      <c r="AE67">
        <v>29.1</v>
      </c>
      <c r="AF67">
        <v>0</v>
      </c>
      <c r="AG67">
        <v>142.59</v>
      </c>
      <c r="AH67">
        <v>0</v>
      </c>
      <c r="AI67">
        <v>0</v>
      </c>
      <c r="AJ67">
        <v>50.92</v>
      </c>
      <c r="AK67">
        <v>0</v>
      </c>
      <c r="AL67">
        <v>19.399999999999999</v>
      </c>
      <c r="AM67">
        <v>0</v>
      </c>
      <c r="AN67">
        <v>81.48</v>
      </c>
      <c r="AO67">
        <v>40.74</v>
      </c>
      <c r="AP67">
        <v>48.5</v>
      </c>
      <c r="AQ67">
        <v>4.8499999999999996</v>
      </c>
      <c r="AR67">
        <v>14.55</v>
      </c>
      <c r="AS67">
        <v>0</v>
      </c>
      <c r="AT67">
        <v>32.33</v>
      </c>
      <c r="AU67">
        <v>22.28</v>
      </c>
      <c r="AV67">
        <v>0</v>
      </c>
      <c r="AW67">
        <v>191.68</v>
      </c>
      <c r="AX67">
        <v>65.959999999999994</v>
      </c>
      <c r="AY67">
        <v>0</v>
      </c>
      <c r="AZ67">
        <v>0</v>
      </c>
      <c r="BA67">
        <v>0.66</v>
      </c>
      <c r="BB67">
        <v>0.27</v>
      </c>
      <c r="BC67">
        <v>0.35</v>
      </c>
      <c r="BD67">
        <v>0.64</v>
      </c>
      <c r="BE67">
        <v>0.67</v>
      </c>
      <c r="BF67">
        <v>0.71</v>
      </c>
      <c r="BG67">
        <v>0.67</v>
      </c>
      <c r="BH67">
        <v>0.43</v>
      </c>
      <c r="BI67">
        <v>0.43</v>
      </c>
      <c r="BJ67">
        <v>1.36</v>
      </c>
      <c r="BK67">
        <v>0.39</v>
      </c>
      <c r="BL67">
        <v>0.97</v>
      </c>
      <c r="BM67">
        <v>0.39</v>
      </c>
      <c r="BN67">
        <v>0.39</v>
      </c>
      <c r="BO67">
        <v>0.39</v>
      </c>
      <c r="BP67">
        <v>0.78</v>
      </c>
      <c r="BQ67">
        <v>0.48</v>
      </c>
      <c r="BR67">
        <v>2.91</v>
      </c>
      <c r="BS67">
        <v>0.68</v>
      </c>
      <c r="BT67">
        <v>0.57999999999999996</v>
      </c>
      <c r="BU67">
        <v>0.39</v>
      </c>
      <c r="BV67">
        <v>0</v>
      </c>
      <c r="BW67">
        <v>43.65</v>
      </c>
      <c r="BX67">
        <v>194</v>
      </c>
      <c r="BY67">
        <v>0</v>
      </c>
      <c r="BZ67">
        <v>48.5</v>
      </c>
      <c r="CA67">
        <v>100.38</v>
      </c>
      <c r="CB67">
        <v>71.78</v>
      </c>
      <c r="CC67">
        <v>31.5</v>
      </c>
      <c r="CD67">
        <v>13.5</v>
      </c>
    </row>
    <row r="68" spans="7:82">
      <c r="G68" t="s">
        <v>110</v>
      </c>
      <c r="H68" s="115">
        <v>980.89999999999986</v>
      </c>
      <c r="I68" s="88">
        <v>244.10999999999996</v>
      </c>
      <c r="J68" s="88">
        <v>201.76000000000002</v>
      </c>
      <c r="K68" s="88">
        <v>20.369999999999997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9.65</v>
      </c>
      <c r="Y68">
        <v>88.27</v>
      </c>
      <c r="Z68">
        <v>17.46</v>
      </c>
      <c r="AA68">
        <v>10</v>
      </c>
      <c r="AB68">
        <v>26.7</v>
      </c>
      <c r="AC68">
        <v>0.97</v>
      </c>
      <c r="AD68">
        <v>43.65</v>
      </c>
      <c r="AE68">
        <v>29.1</v>
      </c>
      <c r="AF68">
        <v>0</v>
      </c>
      <c r="AG68">
        <v>142.59</v>
      </c>
      <c r="AH68">
        <v>0</v>
      </c>
      <c r="AI68">
        <v>0</v>
      </c>
      <c r="AJ68">
        <v>50.92</v>
      </c>
      <c r="AK68">
        <v>0</v>
      </c>
      <c r="AL68">
        <v>19.399999999999999</v>
      </c>
      <c r="AM68">
        <v>0</v>
      </c>
      <c r="AN68">
        <v>81.48</v>
      </c>
      <c r="AO68">
        <v>40.74</v>
      </c>
      <c r="AP68">
        <v>53.35</v>
      </c>
      <c r="AQ68">
        <v>0</v>
      </c>
      <c r="AR68">
        <v>14.55</v>
      </c>
      <c r="AS68">
        <v>0</v>
      </c>
      <c r="AT68">
        <v>32.33</v>
      </c>
      <c r="AU68">
        <v>22.28</v>
      </c>
      <c r="AV68">
        <v>0</v>
      </c>
      <c r="AW68">
        <v>191.68</v>
      </c>
      <c r="AX68">
        <v>65.959999999999994</v>
      </c>
      <c r="AY68">
        <v>0</v>
      </c>
      <c r="AZ68">
        <v>0</v>
      </c>
      <c r="BA68">
        <v>0.66</v>
      </c>
      <c r="BB68">
        <v>0.27</v>
      </c>
      <c r="BC68">
        <v>0.35</v>
      </c>
      <c r="BD68">
        <v>0.64</v>
      </c>
      <c r="BE68">
        <v>0.67</v>
      </c>
      <c r="BF68">
        <v>0.71</v>
      </c>
      <c r="BG68">
        <v>0.67</v>
      </c>
      <c r="BH68">
        <v>0.43</v>
      </c>
      <c r="BI68">
        <v>0.43</v>
      </c>
      <c r="BJ68">
        <v>1.36</v>
      </c>
      <c r="BK68">
        <v>0.39</v>
      </c>
      <c r="BL68">
        <v>0.97</v>
      </c>
      <c r="BM68">
        <v>0.39</v>
      </c>
      <c r="BN68">
        <v>0.39</v>
      </c>
      <c r="BO68">
        <v>0.39</v>
      </c>
      <c r="BP68">
        <v>0.78</v>
      </c>
      <c r="BQ68">
        <v>0.48</v>
      </c>
      <c r="BR68">
        <v>2.91</v>
      </c>
      <c r="BS68">
        <v>0.68</v>
      </c>
      <c r="BT68">
        <v>0.57999999999999996</v>
      </c>
      <c r="BU68">
        <v>0.39</v>
      </c>
      <c r="BV68">
        <v>0</v>
      </c>
      <c r="BW68">
        <v>43.65</v>
      </c>
      <c r="BX68">
        <v>194</v>
      </c>
      <c r="BY68">
        <v>0</v>
      </c>
      <c r="BZ68">
        <v>48.5</v>
      </c>
      <c r="CA68">
        <v>100.38</v>
      </c>
      <c r="CB68">
        <v>64.989999999999995</v>
      </c>
      <c r="CC68">
        <v>28</v>
      </c>
      <c r="CD68">
        <v>12</v>
      </c>
    </row>
    <row r="69" spans="7:82">
      <c r="G69" t="s">
        <v>111</v>
      </c>
      <c r="H69" s="115">
        <v>964.78999999999985</v>
      </c>
      <c r="I69" s="88">
        <v>247.45999999999995</v>
      </c>
      <c r="J69" s="88">
        <v>201.76000000000002</v>
      </c>
      <c r="K69" s="88">
        <v>20.369999999999997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9.65</v>
      </c>
      <c r="Y69">
        <v>88.27</v>
      </c>
      <c r="Z69">
        <v>17.46</v>
      </c>
      <c r="AA69">
        <v>10</v>
      </c>
      <c r="AB69">
        <v>26.7</v>
      </c>
      <c r="AC69">
        <v>0.97</v>
      </c>
      <c r="AD69">
        <v>43.65</v>
      </c>
      <c r="AE69">
        <v>29.1</v>
      </c>
      <c r="AF69">
        <v>0</v>
      </c>
      <c r="AG69">
        <v>142.59</v>
      </c>
      <c r="AH69">
        <v>0</v>
      </c>
      <c r="AI69">
        <v>0</v>
      </c>
      <c r="AJ69">
        <v>50.92</v>
      </c>
      <c r="AK69">
        <v>0</v>
      </c>
      <c r="AL69">
        <v>19.399999999999999</v>
      </c>
      <c r="AM69">
        <v>0</v>
      </c>
      <c r="AN69">
        <v>81.48</v>
      </c>
      <c r="AO69">
        <v>40.74</v>
      </c>
      <c r="AP69">
        <v>48.5</v>
      </c>
      <c r="AQ69">
        <v>4.8499999999999996</v>
      </c>
      <c r="AR69">
        <v>14.55</v>
      </c>
      <c r="AS69">
        <v>0</v>
      </c>
      <c r="AT69">
        <v>32.33</v>
      </c>
      <c r="AU69">
        <v>22.28</v>
      </c>
      <c r="AV69">
        <v>0</v>
      </c>
      <c r="AW69">
        <v>191.68</v>
      </c>
      <c r="AX69">
        <v>65.959999999999994</v>
      </c>
      <c r="AY69">
        <v>0</v>
      </c>
      <c r="AZ69">
        <v>0</v>
      </c>
      <c r="BA69">
        <v>0.66</v>
      </c>
      <c r="BB69">
        <v>0.27</v>
      </c>
      <c r="BC69">
        <v>0.35</v>
      </c>
      <c r="BD69">
        <v>0.64</v>
      </c>
      <c r="BE69">
        <v>0.67</v>
      </c>
      <c r="BF69">
        <v>0.71</v>
      </c>
      <c r="BG69">
        <v>0.67</v>
      </c>
      <c r="BH69">
        <v>0.43</v>
      </c>
      <c r="BI69">
        <v>0.43</v>
      </c>
      <c r="BJ69">
        <v>1.36</v>
      </c>
      <c r="BK69">
        <v>0.39</v>
      </c>
      <c r="BL69">
        <v>0.97</v>
      </c>
      <c r="BM69">
        <v>0.39</v>
      </c>
      <c r="BN69">
        <v>0.39</v>
      </c>
      <c r="BO69">
        <v>0.39</v>
      </c>
      <c r="BP69">
        <v>0.78</v>
      </c>
      <c r="BQ69">
        <v>0.48</v>
      </c>
      <c r="BR69">
        <v>2.91</v>
      </c>
      <c r="BS69">
        <v>0.68</v>
      </c>
      <c r="BT69">
        <v>0.57999999999999996</v>
      </c>
      <c r="BU69">
        <v>0.39</v>
      </c>
      <c r="BV69">
        <v>0</v>
      </c>
      <c r="BW69">
        <v>43.65</v>
      </c>
      <c r="BX69">
        <v>194</v>
      </c>
      <c r="BY69">
        <v>0</v>
      </c>
      <c r="BZ69">
        <v>48.5</v>
      </c>
      <c r="CA69">
        <v>100.38</v>
      </c>
      <c r="CB69">
        <v>57.23</v>
      </c>
      <c r="CC69">
        <v>24.5</v>
      </c>
      <c r="CD69">
        <v>10.5</v>
      </c>
    </row>
    <row r="70" spans="7:82">
      <c r="G70" t="s">
        <v>112</v>
      </c>
      <c r="H70" s="115">
        <v>951.04999999999984</v>
      </c>
      <c r="I70" s="88">
        <v>251.40999999999997</v>
      </c>
      <c r="J70" s="88">
        <v>201.76000000000002</v>
      </c>
      <c r="K70" s="88">
        <v>20.369999999999997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9.65</v>
      </c>
      <c r="Y70">
        <v>88.27</v>
      </c>
      <c r="Z70">
        <v>17.46</v>
      </c>
      <c r="AA70">
        <v>10</v>
      </c>
      <c r="AB70">
        <v>26.7</v>
      </c>
      <c r="AC70">
        <v>0.97</v>
      </c>
      <c r="AD70">
        <v>43.65</v>
      </c>
      <c r="AE70">
        <v>29.1</v>
      </c>
      <c r="AF70">
        <v>0</v>
      </c>
      <c r="AG70">
        <v>142.59</v>
      </c>
      <c r="AH70">
        <v>0</v>
      </c>
      <c r="AI70">
        <v>0</v>
      </c>
      <c r="AJ70">
        <v>50.92</v>
      </c>
      <c r="AK70">
        <v>0</v>
      </c>
      <c r="AL70">
        <v>19.399999999999999</v>
      </c>
      <c r="AM70">
        <v>0</v>
      </c>
      <c r="AN70">
        <v>81.48</v>
      </c>
      <c r="AO70">
        <v>40.74</v>
      </c>
      <c r="AP70">
        <v>43.65</v>
      </c>
      <c r="AQ70">
        <v>9.6999999999999993</v>
      </c>
      <c r="AR70">
        <v>14.55</v>
      </c>
      <c r="AS70">
        <v>0</v>
      </c>
      <c r="AT70">
        <v>32.33</v>
      </c>
      <c r="AU70">
        <v>22.28</v>
      </c>
      <c r="AV70">
        <v>0</v>
      </c>
      <c r="AW70">
        <v>191.68</v>
      </c>
      <c r="AX70">
        <v>65.959999999999994</v>
      </c>
      <c r="AY70">
        <v>0</v>
      </c>
      <c r="AZ70">
        <v>0</v>
      </c>
      <c r="BA70">
        <v>0.66</v>
      </c>
      <c r="BB70">
        <v>0.27</v>
      </c>
      <c r="BC70">
        <v>0.35</v>
      </c>
      <c r="BD70">
        <v>0.64</v>
      </c>
      <c r="BE70">
        <v>0.67</v>
      </c>
      <c r="BF70">
        <v>0.71</v>
      </c>
      <c r="BG70">
        <v>0.67</v>
      </c>
      <c r="BH70">
        <v>0.43</v>
      </c>
      <c r="BI70">
        <v>0.43</v>
      </c>
      <c r="BJ70">
        <v>1.36</v>
      </c>
      <c r="BK70">
        <v>0.39</v>
      </c>
      <c r="BL70">
        <v>0.97</v>
      </c>
      <c r="BM70">
        <v>0.39</v>
      </c>
      <c r="BN70">
        <v>0.39</v>
      </c>
      <c r="BO70">
        <v>0.39</v>
      </c>
      <c r="BP70">
        <v>0.78</v>
      </c>
      <c r="BQ70">
        <v>0.48</v>
      </c>
      <c r="BR70">
        <v>2.91</v>
      </c>
      <c r="BS70">
        <v>0.68</v>
      </c>
      <c r="BT70">
        <v>0.57999999999999996</v>
      </c>
      <c r="BU70">
        <v>0.39</v>
      </c>
      <c r="BV70">
        <v>0</v>
      </c>
      <c r="BW70">
        <v>43.65</v>
      </c>
      <c r="BX70">
        <v>194</v>
      </c>
      <c r="BY70">
        <v>0</v>
      </c>
      <c r="BZ70">
        <v>48.5</v>
      </c>
      <c r="CA70">
        <v>100.38</v>
      </c>
      <c r="CB70">
        <v>50.44</v>
      </c>
      <c r="CC70">
        <v>22.4</v>
      </c>
      <c r="CD70">
        <v>9.6</v>
      </c>
    </row>
    <row r="71" spans="7:82">
      <c r="G71" t="s">
        <v>113</v>
      </c>
      <c r="H71" s="115">
        <v>1004.51</v>
      </c>
      <c r="I71" s="88">
        <v>250.20999999999998</v>
      </c>
      <c r="J71" s="88">
        <v>201.95000000000002</v>
      </c>
      <c r="K71" s="88">
        <v>20.369999999999997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9.84</v>
      </c>
      <c r="Y71">
        <v>88.27</v>
      </c>
      <c r="Z71">
        <v>17.46</v>
      </c>
      <c r="AA71">
        <v>10</v>
      </c>
      <c r="AB71">
        <v>26.7</v>
      </c>
      <c r="AC71">
        <v>0.97</v>
      </c>
      <c r="AD71">
        <v>43.65</v>
      </c>
      <c r="AE71">
        <v>0</v>
      </c>
      <c r="AF71">
        <v>0</v>
      </c>
      <c r="AG71">
        <v>142.59</v>
      </c>
      <c r="AH71">
        <v>0</v>
      </c>
      <c r="AI71">
        <v>0</v>
      </c>
      <c r="AJ71">
        <v>50.92</v>
      </c>
      <c r="AK71">
        <v>0</v>
      </c>
      <c r="AL71">
        <v>19.399999999999999</v>
      </c>
      <c r="AM71">
        <v>0</v>
      </c>
      <c r="AN71">
        <v>81.48</v>
      </c>
      <c r="AO71">
        <v>40.74</v>
      </c>
      <c r="AP71">
        <v>43.65</v>
      </c>
      <c r="AQ71">
        <v>9.6999999999999993</v>
      </c>
      <c r="AR71">
        <v>14.55</v>
      </c>
      <c r="AS71">
        <v>0</v>
      </c>
      <c r="AT71">
        <v>32.33</v>
      </c>
      <c r="AU71">
        <v>22.28</v>
      </c>
      <c r="AV71">
        <v>0</v>
      </c>
      <c r="AW71">
        <v>191.68</v>
      </c>
      <c r="AX71">
        <v>65.959999999999994</v>
      </c>
      <c r="AY71">
        <v>0</v>
      </c>
      <c r="AZ71">
        <v>0</v>
      </c>
      <c r="BA71">
        <v>0.66</v>
      </c>
      <c r="BB71">
        <v>0.27</v>
      </c>
      <c r="BC71">
        <v>0.35</v>
      </c>
      <c r="BD71">
        <v>0.64</v>
      </c>
      <c r="BE71">
        <v>0.67</v>
      </c>
      <c r="BF71">
        <v>0.71</v>
      </c>
      <c r="BG71">
        <v>0.67</v>
      </c>
      <c r="BH71">
        <v>0.43</v>
      </c>
      <c r="BI71">
        <v>0.43</v>
      </c>
      <c r="BJ71">
        <v>1.36</v>
      </c>
      <c r="BK71">
        <v>0.39</v>
      </c>
      <c r="BL71">
        <v>0.97</v>
      </c>
      <c r="BM71">
        <v>0.39</v>
      </c>
      <c r="BN71">
        <v>0.39</v>
      </c>
      <c r="BO71">
        <v>0.39</v>
      </c>
      <c r="BP71">
        <v>0.78</v>
      </c>
      <c r="BQ71">
        <v>0.48</v>
      </c>
      <c r="BR71">
        <v>2.91</v>
      </c>
      <c r="BS71">
        <v>0.68</v>
      </c>
      <c r="BT71">
        <v>0.57999999999999996</v>
      </c>
      <c r="BU71">
        <v>0.39</v>
      </c>
      <c r="BV71">
        <v>0</v>
      </c>
      <c r="BW71">
        <v>41.71</v>
      </c>
      <c r="BX71">
        <v>291</v>
      </c>
      <c r="BY71">
        <v>0</v>
      </c>
      <c r="BZ71">
        <v>48.5</v>
      </c>
      <c r="CA71">
        <v>100.38</v>
      </c>
      <c r="CB71">
        <v>40.74</v>
      </c>
      <c r="CC71">
        <v>19.600000000000001</v>
      </c>
      <c r="CD71">
        <v>8.4</v>
      </c>
    </row>
    <row r="72" spans="7:82">
      <c r="G72" t="s">
        <v>114</v>
      </c>
      <c r="H72" s="115">
        <v>993.68000000000006</v>
      </c>
      <c r="I72" s="88">
        <v>249.30999999999997</v>
      </c>
      <c r="J72" s="88">
        <v>201.95000000000002</v>
      </c>
      <c r="K72" s="88">
        <v>20.369999999999997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9.84</v>
      </c>
      <c r="Y72">
        <v>88.27</v>
      </c>
      <c r="Z72">
        <v>17.46</v>
      </c>
      <c r="AA72">
        <v>10</v>
      </c>
      <c r="AB72">
        <v>26.7</v>
      </c>
      <c r="AC72">
        <v>0.97</v>
      </c>
      <c r="AD72">
        <v>43.65</v>
      </c>
      <c r="AE72">
        <v>0</v>
      </c>
      <c r="AF72">
        <v>0</v>
      </c>
      <c r="AG72">
        <v>142.59</v>
      </c>
      <c r="AH72">
        <v>0</v>
      </c>
      <c r="AI72">
        <v>0</v>
      </c>
      <c r="AJ72">
        <v>50.92</v>
      </c>
      <c r="AK72">
        <v>0</v>
      </c>
      <c r="AL72">
        <v>19.399999999999999</v>
      </c>
      <c r="AM72">
        <v>0</v>
      </c>
      <c r="AN72">
        <v>81.48</v>
      </c>
      <c r="AO72">
        <v>40.74</v>
      </c>
      <c r="AP72">
        <v>43.65</v>
      </c>
      <c r="AQ72">
        <v>9.6999999999999993</v>
      </c>
      <c r="AR72">
        <v>14.55</v>
      </c>
      <c r="AS72">
        <v>0</v>
      </c>
      <c r="AT72">
        <v>32.33</v>
      </c>
      <c r="AU72">
        <v>22.28</v>
      </c>
      <c r="AV72">
        <v>0</v>
      </c>
      <c r="AW72">
        <v>191.68</v>
      </c>
      <c r="AX72">
        <v>65.959999999999994</v>
      </c>
      <c r="AY72">
        <v>0</v>
      </c>
      <c r="AZ72">
        <v>0</v>
      </c>
      <c r="BA72">
        <v>0.66</v>
      </c>
      <c r="BB72">
        <v>0.27</v>
      </c>
      <c r="BC72">
        <v>0.35</v>
      </c>
      <c r="BD72">
        <v>0.64</v>
      </c>
      <c r="BE72">
        <v>0.67</v>
      </c>
      <c r="BF72">
        <v>0.71</v>
      </c>
      <c r="BG72">
        <v>0.67</v>
      </c>
      <c r="BH72">
        <v>0.43</v>
      </c>
      <c r="BI72">
        <v>0.43</v>
      </c>
      <c r="BJ72">
        <v>1.36</v>
      </c>
      <c r="BK72">
        <v>0.39</v>
      </c>
      <c r="BL72">
        <v>0.97</v>
      </c>
      <c r="BM72">
        <v>0.39</v>
      </c>
      <c r="BN72">
        <v>0.39</v>
      </c>
      <c r="BO72">
        <v>0.39</v>
      </c>
      <c r="BP72">
        <v>0.78</v>
      </c>
      <c r="BQ72">
        <v>0.48</v>
      </c>
      <c r="BR72">
        <v>2.91</v>
      </c>
      <c r="BS72">
        <v>0.68</v>
      </c>
      <c r="BT72">
        <v>0.57999999999999996</v>
      </c>
      <c r="BU72">
        <v>0.39</v>
      </c>
      <c r="BV72">
        <v>0</v>
      </c>
      <c r="BW72">
        <v>39.770000000000003</v>
      </c>
      <c r="BX72">
        <v>291</v>
      </c>
      <c r="BY72">
        <v>0</v>
      </c>
      <c r="BZ72">
        <v>48.5</v>
      </c>
      <c r="CA72">
        <v>100.38</v>
      </c>
      <c r="CB72">
        <v>33.950000000000003</v>
      </c>
      <c r="CC72">
        <v>17.5</v>
      </c>
      <c r="CD72">
        <v>7.5</v>
      </c>
    </row>
    <row r="73" spans="7:82">
      <c r="G73" t="s">
        <v>115</v>
      </c>
      <c r="H73" s="115">
        <v>964.96</v>
      </c>
      <c r="I73" s="88">
        <v>262.36</v>
      </c>
      <c r="J73" s="88">
        <v>201.95000000000002</v>
      </c>
      <c r="K73" s="88">
        <v>20.369999999999997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9.84</v>
      </c>
      <c r="Y73">
        <v>88.27</v>
      </c>
      <c r="Z73">
        <v>17.46</v>
      </c>
      <c r="AA73">
        <v>10</v>
      </c>
      <c r="AB73">
        <v>26.7</v>
      </c>
      <c r="AC73">
        <v>0.97</v>
      </c>
      <c r="AD73">
        <v>43.65</v>
      </c>
      <c r="AE73">
        <v>0</v>
      </c>
      <c r="AF73">
        <v>0</v>
      </c>
      <c r="AG73">
        <v>142.59</v>
      </c>
      <c r="AH73">
        <v>0</v>
      </c>
      <c r="AI73">
        <v>0</v>
      </c>
      <c r="AJ73">
        <v>50.92</v>
      </c>
      <c r="AK73">
        <v>0</v>
      </c>
      <c r="AL73">
        <v>19.399999999999999</v>
      </c>
      <c r="AM73">
        <v>0</v>
      </c>
      <c r="AN73">
        <v>81.48</v>
      </c>
      <c r="AO73">
        <v>40.74</v>
      </c>
      <c r="AP73">
        <v>29.1</v>
      </c>
      <c r="AQ73">
        <v>24.25</v>
      </c>
      <c r="AR73">
        <v>14.55</v>
      </c>
      <c r="AS73">
        <v>0</v>
      </c>
      <c r="AT73">
        <v>32.33</v>
      </c>
      <c r="AU73">
        <v>22.28</v>
      </c>
      <c r="AV73">
        <v>0</v>
      </c>
      <c r="AW73">
        <v>191.68</v>
      </c>
      <c r="AX73">
        <v>65.959999999999994</v>
      </c>
      <c r="AY73">
        <v>0</v>
      </c>
      <c r="AZ73">
        <v>0</v>
      </c>
      <c r="BA73">
        <v>0.66</v>
      </c>
      <c r="BB73">
        <v>0.27</v>
      </c>
      <c r="BC73">
        <v>0.35</v>
      </c>
      <c r="BD73">
        <v>0.64</v>
      </c>
      <c r="BE73">
        <v>0.67</v>
      </c>
      <c r="BF73">
        <v>0.71</v>
      </c>
      <c r="BG73">
        <v>0.67</v>
      </c>
      <c r="BH73">
        <v>0.43</v>
      </c>
      <c r="BI73">
        <v>0.43</v>
      </c>
      <c r="BJ73">
        <v>1.36</v>
      </c>
      <c r="BK73">
        <v>0.39</v>
      </c>
      <c r="BL73">
        <v>0.97</v>
      </c>
      <c r="BM73">
        <v>0.39</v>
      </c>
      <c r="BN73">
        <v>0.39</v>
      </c>
      <c r="BO73">
        <v>0.39</v>
      </c>
      <c r="BP73">
        <v>0.78</v>
      </c>
      <c r="BQ73">
        <v>0.48</v>
      </c>
      <c r="BR73">
        <v>2.91</v>
      </c>
      <c r="BS73">
        <v>0.68</v>
      </c>
      <c r="BT73">
        <v>0.57999999999999996</v>
      </c>
      <c r="BU73">
        <v>0.39</v>
      </c>
      <c r="BV73">
        <v>0</v>
      </c>
      <c r="BW73">
        <v>38.799999999999997</v>
      </c>
      <c r="BX73">
        <v>291</v>
      </c>
      <c r="BY73">
        <v>0</v>
      </c>
      <c r="BZ73">
        <v>48.5</v>
      </c>
      <c r="CA73">
        <v>100.38</v>
      </c>
      <c r="CB73">
        <v>24.25</v>
      </c>
      <c r="CC73">
        <v>14</v>
      </c>
      <c r="CD73">
        <v>6</v>
      </c>
    </row>
    <row r="74" spans="7:82">
      <c r="G74" t="s">
        <v>116</v>
      </c>
      <c r="H74" s="115">
        <v>949.81999999999994</v>
      </c>
      <c r="I74" s="88">
        <v>265.70999999999992</v>
      </c>
      <c r="J74" s="88">
        <v>201.95000000000002</v>
      </c>
      <c r="K74" s="88">
        <v>20.369999999999997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9.84</v>
      </c>
      <c r="Y74">
        <v>88.27</v>
      </c>
      <c r="Z74">
        <v>17.46</v>
      </c>
      <c r="AA74">
        <v>10</v>
      </c>
      <c r="AB74">
        <v>26.7</v>
      </c>
      <c r="AC74">
        <v>0.97</v>
      </c>
      <c r="AD74">
        <v>43.65</v>
      </c>
      <c r="AE74">
        <v>0</v>
      </c>
      <c r="AF74">
        <v>0</v>
      </c>
      <c r="AG74">
        <v>142.59</v>
      </c>
      <c r="AH74">
        <v>0</v>
      </c>
      <c r="AI74">
        <v>0</v>
      </c>
      <c r="AJ74">
        <v>50.92</v>
      </c>
      <c r="AK74">
        <v>0</v>
      </c>
      <c r="AL74">
        <v>19.399999999999999</v>
      </c>
      <c r="AM74">
        <v>0</v>
      </c>
      <c r="AN74">
        <v>81.48</v>
      </c>
      <c r="AO74">
        <v>40.74</v>
      </c>
      <c r="AP74">
        <v>24.25</v>
      </c>
      <c r="AQ74">
        <v>29.1</v>
      </c>
      <c r="AR74">
        <v>14.55</v>
      </c>
      <c r="AS74">
        <v>0</v>
      </c>
      <c r="AT74">
        <v>32.33</v>
      </c>
      <c r="AU74">
        <v>22.28</v>
      </c>
      <c r="AV74">
        <v>0</v>
      </c>
      <c r="AW74">
        <v>191.68</v>
      </c>
      <c r="AX74">
        <v>65.959999999999994</v>
      </c>
      <c r="AY74">
        <v>0</v>
      </c>
      <c r="AZ74">
        <v>0</v>
      </c>
      <c r="BA74">
        <v>0.66</v>
      </c>
      <c r="BB74">
        <v>0.27</v>
      </c>
      <c r="BC74">
        <v>0.35</v>
      </c>
      <c r="BD74">
        <v>0.64</v>
      </c>
      <c r="BE74">
        <v>0.67</v>
      </c>
      <c r="BF74">
        <v>0.71</v>
      </c>
      <c r="BG74">
        <v>0.67</v>
      </c>
      <c r="BH74">
        <v>0.43</v>
      </c>
      <c r="BI74">
        <v>0.43</v>
      </c>
      <c r="BJ74">
        <v>1.36</v>
      </c>
      <c r="BK74">
        <v>0.39</v>
      </c>
      <c r="BL74">
        <v>0.97</v>
      </c>
      <c r="BM74">
        <v>0.39</v>
      </c>
      <c r="BN74">
        <v>0.39</v>
      </c>
      <c r="BO74">
        <v>0.39</v>
      </c>
      <c r="BP74">
        <v>0.78</v>
      </c>
      <c r="BQ74">
        <v>0.48</v>
      </c>
      <c r="BR74">
        <v>2.91</v>
      </c>
      <c r="BS74">
        <v>0.68</v>
      </c>
      <c r="BT74">
        <v>0.57999999999999996</v>
      </c>
      <c r="BU74">
        <v>0.39</v>
      </c>
      <c r="BV74">
        <v>0</v>
      </c>
      <c r="BW74">
        <v>36.86</v>
      </c>
      <c r="BX74">
        <v>291</v>
      </c>
      <c r="BY74">
        <v>0</v>
      </c>
      <c r="BZ74">
        <v>48.5</v>
      </c>
      <c r="CA74">
        <v>100.38</v>
      </c>
      <c r="CB74">
        <v>19.399999999999999</v>
      </c>
      <c r="CC74">
        <v>10.5</v>
      </c>
      <c r="CD74">
        <v>4.5</v>
      </c>
    </row>
    <row r="75" spans="7:82">
      <c r="G75" t="s">
        <v>117</v>
      </c>
      <c r="H75" s="115">
        <v>860.56999999999994</v>
      </c>
      <c r="I75" s="88">
        <v>322.40999999999997</v>
      </c>
      <c r="J75" s="88">
        <v>202.04000000000002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9.93</v>
      </c>
      <c r="Y75">
        <v>88.27</v>
      </c>
      <c r="Z75">
        <v>17.46</v>
      </c>
      <c r="AA75">
        <v>10</v>
      </c>
      <c r="AB75">
        <v>26.7</v>
      </c>
      <c r="AC75">
        <v>0.97</v>
      </c>
      <c r="AD75">
        <v>43.65</v>
      </c>
      <c r="AE75">
        <v>0</v>
      </c>
      <c r="AF75">
        <v>0</v>
      </c>
      <c r="AG75">
        <v>142.59</v>
      </c>
      <c r="AH75">
        <v>0</v>
      </c>
      <c r="AI75">
        <v>0</v>
      </c>
      <c r="AJ75">
        <v>50.92</v>
      </c>
      <c r="AK75">
        <v>0</v>
      </c>
      <c r="AL75">
        <v>0</v>
      </c>
      <c r="AM75">
        <v>0</v>
      </c>
      <c r="AN75">
        <v>81.48</v>
      </c>
      <c r="AO75">
        <v>0</v>
      </c>
      <c r="AP75">
        <v>29.1</v>
      </c>
      <c r="AQ75">
        <v>38.799999999999997</v>
      </c>
      <c r="AR75">
        <v>14.55</v>
      </c>
      <c r="AS75">
        <v>0</v>
      </c>
      <c r="AT75">
        <v>32.33</v>
      </c>
      <c r="AU75">
        <v>22.28</v>
      </c>
      <c r="AV75">
        <v>0</v>
      </c>
      <c r="AW75">
        <v>191.68</v>
      </c>
      <c r="AX75">
        <v>0</v>
      </c>
      <c r="AY75">
        <v>0</v>
      </c>
      <c r="AZ75">
        <v>0</v>
      </c>
      <c r="BA75">
        <v>0.66</v>
      </c>
      <c r="BB75">
        <v>0.27</v>
      </c>
      <c r="BC75">
        <v>0.35</v>
      </c>
      <c r="BD75">
        <v>0.64</v>
      </c>
      <c r="BE75">
        <v>0.67</v>
      </c>
      <c r="BF75">
        <v>0.71</v>
      </c>
      <c r="BG75">
        <v>0.67</v>
      </c>
      <c r="BH75">
        <v>0.43</v>
      </c>
      <c r="BI75">
        <v>0.43</v>
      </c>
      <c r="BJ75">
        <v>1.36</v>
      </c>
      <c r="BK75">
        <v>0.39</v>
      </c>
      <c r="BL75">
        <v>0.97</v>
      </c>
      <c r="BM75">
        <v>0.39</v>
      </c>
      <c r="BN75">
        <v>0.39</v>
      </c>
      <c r="BO75">
        <v>0.39</v>
      </c>
      <c r="BP75">
        <v>0.78</v>
      </c>
      <c r="BQ75">
        <v>0.48</v>
      </c>
      <c r="BR75">
        <v>2.91</v>
      </c>
      <c r="BS75">
        <v>0.68</v>
      </c>
      <c r="BT75">
        <v>0.57999999999999996</v>
      </c>
      <c r="BU75">
        <v>0.39</v>
      </c>
      <c r="BV75">
        <v>0</v>
      </c>
      <c r="BW75">
        <v>35.89</v>
      </c>
      <c r="BX75">
        <v>291</v>
      </c>
      <c r="BY75">
        <v>21.92</v>
      </c>
      <c r="BZ75">
        <v>97</v>
      </c>
      <c r="CA75">
        <v>100.38</v>
      </c>
      <c r="CB75">
        <v>14.55</v>
      </c>
      <c r="CC75">
        <v>7</v>
      </c>
      <c r="CD75">
        <v>3</v>
      </c>
    </row>
    <row r="76" spans="7:82">
      <c r="G76" t="s">
        <v>118</v>
      </c>
      <c r="H76" s="115">
        <v>879</v>
      </c>
      <c r="I76" s="88">
        <v>317.55999999999995</v>
      </c>
      <c r="J76" s="88">
        <v>202.04000000000002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9.93</v>
      </c>
      <c r="Y76">
        <v>88.27</v>
      </c>
      <c r="Z76">
        <v>17.46</v>
      </c>
      <c r="AA76">
        <v>10</v>
      </c>
      <c r="AB76">
        <v>26.7</v>
      </c>
      <c r="AC76">
        <v>0.97</v>
      </c>
      <c r="AD76">
        <v>43.65</v>
      </c>
      <c r="AE76">
        <v>0</v>
      </c>
      <c r="AF76">
        <v>0</v>
      </c>
      <c r="AG76">
        <v>142.59</v>
      </c>
      <c r="AH76">
        <v>0</v>
      </c>
      <c r="AI76">
        <v>0</v>
      </c>
      <c r="AJ76">
        <v>50.92</v>
      </c>
      <c r="AK76">
        <v>0</v>
      </c>
      <c r="AL76">
        <v>0</v>
      </c>
      <c r="AM76">
        <v>0</v>
      </c>
      <c r="AN76">
        <v>81.48</v>
      </c>
      <c r="AO76">
        <v>21.34</v>
      </c>
      <c r="AP76">
        <v>33.950000000000003</v>
      </c>
      <c r="AQ76">
        <v>33.950000000000003</v>
      </c>
      <c r="AR76">
        <v>14.55</v>
      </c>
      <c r="AS76">
        <v>0</v>
      </c>
      <c r="AT76">
        <v>32.33</v>
      </c>
      <c r="AU76">
        <v>22.28</v>
      </c>
      <c r="AV76">
        <v>0</v>
      </c>
      <c r="AW76">
        <v>191.68</v>
      </c>
      <c r="AX76">
        <v>0</v>
      </c>
      <c r="AY76">
        <v>0</v>
      </c>
      <c r="AZ76">
        <v>0</v>
      </c>
      <c r="BA76">
        <v>0.66</v>
      </c>
      <c r="BB76">
        <v>0.27</v>
      </c>
      <c r="BC76">
        <v>0.35</v>
      </c>
      <c r="BD76">
        <v>0.64</v>
      </c>
      <c r="BE76">
        <v>0.67</v>
      </c>
      <c r="BF76">
        <v>0.71</v>
      </c>
      <c r="BG76">
        <v>0.67</v>
      </c>
      <c r="BH76">
        <v>0.43</v>
      </c>
      <c r="BI76">
        <v>0.43</v>
      </c>
      <c r="BJ76">
        <v>1.36</v>
      </c>
      <c r="BK76">
        <v>0.39</v>
      </c>
      <c r="BL76">
        <v>0.97</v>
      </c>
      <c r="BM76">
        <v>0.39</v>
      </c>
      <c r="BN76">
        <v>0.39</v>
      </c>
      <c r="BO76">
        <v>0.39</v>
      </c>
      <c r="BP76">
        <v>0.78</v>
      </c>
      <c r="BQ76">
        <v>0.48</v>
      </c>
      <c r="BR76">
        <v>2.91</v>
      </c>
      <c r="BS76">
        <v>0.68</v>
      </c>
      <c r="BT76">
        <v>0.57999999999999996</v>
      </c>
      <c r="BU76">
        <v>0.39</v>
      </c>
      <c r="BV76">
        <v>0</v>
      </c>
      <c r="BW76">
        <v>34.92</v>
      </c>
      <c r="BX76">
        <v>291</v>
      </c>
      <c r="BY76">
        <v>21.92</v>
      </c>
      <c r="BZ76">
        <v>97</v>
      </c>
      <c r="CA76">
        <v>100.38</v>
      </c>
      <c r="CB76">
        <v>7.76</v>
      </c>
      <c r="CC76">
        <v>7</v>
      </c>
      <c r="CD76">
        <v>3</v>
      </c>
    </row>
    <row r="77" spans="7:82">
      <c r="G77" t="s">
        <v>119</v>
      </c>
      <c r="H77" s="115">
        <v>964.74000000000012</v>
      </c>
      <c r="I77" s="88">
        <v>311.20999999999992</v>
      </c>
      <c r="J77" s="88">
        <v>202.04000000000002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9.93</v>
      </c>
      <c r="Y77">
        <v>88.27</v>
      </c>
      <c r="Z77">
        <v>17.46</v>
      </c>
      <c r="AA77">
        <v>10</v>
      </c>
      <c r="AB77">
        <v>26.7</v>
      </c>
      <c r="AC77">
        <v>0.97</v>
      </c>
      <c r="AD77">
        <v>43.65</v>
      </c>
      <c r="AE77">
        <v>0</v>
      </c>
      <c r="AF77">
        <v>0</v>
      </c>
      <c r="AG77">
        <v>142.59</v>
      </c>
      <c r="AH77">
        <v>0</v>
      </c>
      <c r="AI77">
        <v>0</v>
      </c>
      <c r="AJ77">
        <v>50.92</v>
      </c>
      <c r="AK77">
        <v>0</v>
      </c>
      <c r="AL77">
        <v>0</v>
      </c>
      <c r="AM77">
        <v>0</v>
      </c>
      <c r="AN77">
        <v>81.48</v>
      </c>
      <c r="AO77">
        <v>21.34</v>
      </c>
      <c r="AP77">
        <v>38.799999999999997</v>
      </c>
      <c r="AQ77">
        <v>29.1</v>
      </c>
      <c r="AR77">
        <v>14.55</v>
      </c>
      <c r="AS77">
        <v>0</v>
      </c>
      <c r="AT77">
        <v>32.33</v>
      </c>
      <c r="AU77">
        <v>22.28</v>
      </c>
      <c r="AV77">
        <v>0</v>
      </c>
      <c r="AW77">
        <v>191.68</v>
      </c>
      <c r="AX77">
        <v>91.18</v>
      </c>
      <c r="AY77">
        <v>0</v>
      </c>
      <c r="AZ77">
        <v>0</v>
      </c>
      <c r="BA77">
        <v>0.66</v>
      </c>
      <c r="BB77">
        <v>0.27</v>
      </c>
      <c r="BC77">
        <v>0.35</v>
      </c>
      <c r="BD77">
        <v>0.64</v>
      </c>
      <c r="BE77">
        <v>0.67</v>
      </c>
      <c r="BF77">
        <v>0.71</v>
      </c>
      <c r="BG77">
        <v>0.67</v>
      </c>
      <c r="BH77">
        <v>0.43</v>
      </c>
      <c r="BI77">
        <v>0.43</v>
      </c>
      <c r="BJ77">
        <v>1.36</v>
      </c>
      <c r="BK77">
        <v>0.39</v>
      </c>
      <c r="BL77">
        <v>0.97</v>
      </c>
      <c r="BM77">
        <v>0.39</v>
      </c>
      <c r="BN77">
        <v>0.39</v>
      </c>
      <c r="BO77">
        <v>0.39</v>
      </c>
      <c r="BP77">
        <v>0.78</v>
      </c>
      <c r="BQ77">
        <v>0.48</v>
      </c>
      <c r="BR77">
        <v>2.91</v>
      </c>
      <c r="BS77">
        <v>0.68</v>
      </c>
      <c r="BT77">
        <v>0.57999999999999996</v>
      </c>
      <c r="BU77">
        <v>0.39</v>
      </c>
      <c r="BV77">
        <v>0</v>
      </c>
      <c r="BW77">
        <v>33.950000000000003</v>
      </c>
      <c r="BX77">
        <v>291</v>
      </c>
      <c r="BY77">
        <v>21.92</v>
      </c>
      <c r="BZ77">
        <v>97</v>
      </c>
      <c r="CA77">
        <v>100.38</v>
      </c>
      <c r="CB77">
        <v>1.94</v>
      </c>
      <c r="CC77">
        <v>3.5</v>
      </c>
      <c r="CD77">
        <v>1.5</v>
      </c>
    </row>
    <row r="78" spans="7:82">
      <c r="G78" t="s">
        <v>120</v>
      </c>
      <c r="H78" s="115">
        <v>964.57999999999981</v>
      </c>
      <c r="I78" s="88">
        <v>305.46000000000004</v>
      </c>
      <c r="J78" s="88">
        <v>202.04000000000002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9.93</v>
      </c>
      <c r="Y78">
        <v>88.27</v>
      </c>
      <c r="Z78">
        <v>17.46</v>
      </c>
      <c r="AA78">
        <v>10</v>
      </c>
      <c r="AB78">
        <v>26.7</v>
      </c>
      <c r="AC78">
        <v>0.97</v>
      </c>
      <c r="AD78">
        <v>43.65</v>
      </c>
      <c r="AE78">
        <v>0</v>
      </c>
      <c r="AF78">
        <v>0</v>
      </c>
      <c r="AG78">
        <v>142.59</v>
      </c>
      <c r="AH78">
        <v>0</v>
      </c>
      <c r="AI78">
        <v>0</v>
      </c>
      <c r="AJ78">
        <v>50.92</v>
      </c>
      <c r="AK78">
        <v>0</v>
      </c>
      <c r="AL78">
        <v>0</v>
      </c>
      <c r="AM78">
        <v>0</v>
      </c>
      <c r="AN78">
        <v>81.48</v>
      </c>
      <c r="AO78">
        <v>21.34</v>
      </c>
      <c r="AP78">
        <v>43.65</v>
      </c>
      <c r="AQ78">
        <v>24.25</v>
      </c>
      <c r="AR78">
        <v>14.55</v>
      </c>
      <c r="AS78">
        <v>0</v>
      </c>
      <c r="AT78">
        <v>32.33</v>
      </c>
      <c r="AU78">
        <v>22.28</v>
      </c>
      <c r="AV78">
        <v>0</v>
      </c>
      <c r="AW78">
        <v>191.68</v>
      </c>
      <c r="AX78">
        <v>91.18</v>
      </c>
      <c r="AY78">
        <v>0</v>
      </c>
      <c r="AZ78">
        <v>0</v>
      </c>
      <c r="BA78">
        <v>0.66</v>
      </c>
      <c r="BB78">
        <v>0.27</v>
      </c>
      <c r="BC78">
        <v>0.35</v>
      </c>
      <c r="BD78">
        <v>0.64</v>
      </c>
      <c r="BE78">
        <v>0.67</v>
      </c>
      <c r="BF78">
        <v>0.71</v>
      </c>
      <c r="BG78">
        <v>0.67</v>
      </c>
      <c r="BH78">
        <v>0.43</v>
      </c>
      <c r="BI78">
        <v>0.43</v>
      </c>
      <c r="BJ78">
        <v>1.36</v>
      </c>
      <c r="BK78">
        <v>0.39</v>
      </c>
      <c r="BL78">
        <v>0.97</v>
      </c>
      <c r="BM78">
        <v>0.39</v>
      </c>
      <c r="BN78">
        <v>0.39</v>
      </c>
      <c r="BO78">
        <v>0.39</v>
      </c>
      <c r="BP78">
        <v>0.78</v>
      </c>
      <c r="BQ78">
        <v>0.48</v>
      </c>
      <c r="BR78">
        <v>2.91</v>
      </c>
      <c r="BS78">
        <v>0.68</v>
      </c>
      <c r="BT78">
        <v>0.57999999999999996</v>
      </c>
      <c r="BU78">
        <v>0.39</v>
      </c>
      <c r="BV78">
        <v>0</v>
      </c>
      <c r="BW78">
        <v>32.979999999999997</v>
      </c>
      <c r="BX78">
        <v>291</v>
      </c>
      <c r="BY78">
        <v>21.92</v>
      </c>
      <c r="BZ78">
        <v>97</v>
      </c>
      <c r="CA78">
        <v>100.38</v>
      </c>
      <c r="CB78">
        <v>0</v>
      </c>
      <c r="CC78">
        <v>1.4</v>
      </c>
      <c r="CD78">
        <v>0.6</v>
      </c>
    </row>
    <row r="79" spans="7:82">
      <c r="G79" t="s">
        <v>121</v>
      </c>
      <c r="H79" s="115">
        <v>1010.6999999999999</v>
      </c>
      <c r="I79" s="88">
        <v>300.02</v>
      </c>
      <c r="J79" s="88">
        <v>202.04000000000002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58.2</v>
      </c>
      <c r="X79">
        <v>9.93</v>
      </c>
      <c r="Y79">
        <v>88.27</v>
      </c>
      <c r="Z79">
        <v>17.46</v>
      </c>
      <c r="AA79">
        <v>10</v>
      </c>
      <c r="AB79">
        <v>26.7</v>
      </c>
      <c r="AC79">
        <v>0.97</v>
      </c>
      <c r="AD79">
        <v>43.65</v>
      </c>
      <c r="AE79">
        <v>0</v>
      </c>
      <c r="AF79">
        <v>0</v>
      </c>
      <c r="AG79">
        <v>142.59</v>
      </c>
      <c r="AH79">
        <v>0</v>
      </c>
      <c r="AI79">
        <v>0</v>
      </c>
      <c r="AJ79">
        <v>50.92</v>
      </c>
      <c r="AK79">
        <v>0</v>
      </c>
      <c r="AL79">
        <v>0</v>
      </c>
      <c r="AM79">
        <v>0</v>
      </c>
      <c r="AN79">
        <v>81.48</v>
      </c>
      <c r="AO79">
        <v>0</v>
      </c>
      <c r="AP79">
        <v>48.5</v>
      </c>
      <c r="AQ79">
        <v>19.399999999999999</v>
      </c>
      <c r="AR79">
        <v>14.55</v>
      </c>
      <c r="AS79">
        <v>0</v>
      </c>
      <c r="AT79">
        <v>32.33</v>
      </c>
      <c r="AU79">
        <v>22.28</v>
      </c>
      <c r="AV79">
        <v>0</v>
      </c>
      <c r="AW79">
        <v>191.68</v>
      </c>
      <c r="AX79">
        <v>0</v>
      </c>
      <c r="AY79">
        <v>0</v>
      </c>
      <c r="AZ79">
        <v>0</v>
      </c>
      <c r="BA79">
        <v>0.66</v>
      </c>
      <c r="BB79">
        <v>0.28000000000000003</v>
      </c>
      <c r="BC79">
        <v>0.35</v>
      </c>
      <c r="BD79">
        <v>0.64</v>
      </c>
      <c r="BE79">
        <v>0.68</v>
      </c>
      <c r="BF79">
        <v>0.71</v>
      </c>
      <c r="BG79">
        <v>0.65</v>
      </c>
      <c r="BH79">
        <v>0.43</v>
      </c>
      <c r="BI79">
        <v>0.43</v>
      </c>
      <c r="BJ79">
        <v>1.36</v>
      </c>
      <c r="BK79">
        <v>0.39</v>
      </c>
      <c r="BL79">
        <v>0.97</v>
      </c>
      <c r="BM79">
        <v>0.39</v>
      </c>
      <c r="BN79">
        <v>0.39</v>
      </c>
      <c r="BO79">
        <v>0.39</v>
      </c>
      <c r="BP79">
        <v>0.78</v>
      </c>
      <c r="BQ79">
        <v>0.48</v>
      </c>
      <c r="BR79">
        <v>2.91</v>
      </c>
      <c r="BS79">
        <v>0.68</v>
      </c>
      <c r="BT79">
        <v>0.57999999999999996</v>
      </c>
      <c r="BU79">
        <v>0.39</v>
      </c>
      <c r="BV79">
        <v>0</v>
      </c>
      <c r="BW79">
        <v>32.979999999999997</v>
      </c>
      <c r="BX79">
        <v>388</v>
      </c>
      <c r="BY79">
        <v>21.92</v>
      </c>
      <c r="BZ79">
        <v>97</v>
      </c>
      <c r="CA79">
        <v>100.38</v>
      </c>
      <c r="CB79">
        <v>0</v>
      </c>
      <c r="CC79">
        <v>0</v>
      </c>
      <c r="CD79">
        <v>0</v>
      </c>
    </row>
    <row r="80" spans="7:82">
      <c r="G80" t="s">
        <v>122</v>
      </c>
      <c r="H80" s="115">
        <v>1025.25</v>
      </c>
      <c r="I80" s="88">
        <v>285.46999999999997</v>
      </c>
      <c r="J80" s="88">
        <v>202.04000000000002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58.2</v>
      </c>
      <c r="X80">
        <v>9.93</v>
      </c>
      <c r="Y80">
        <v>88.27</v>
      </c>
      <c r="Z80">
        <v>17.46</v>
      </c>
      <c r="AA80">
        <v>10</v>
      </c>
      <c r="AB80">
        <v>26.7</v>
      </c>
      <c r="AC80">
        <v>0.97</v>
      </c>
      <c r="AD80">
        <v>43.65</v>
      </c>
      <c r="AE80">
        <v>0</v>
      </c>
      <c r="AF80">
        <v>0</v>
      </c>
      <c r="AG80">
        <v>142.59</v>
      </c>
      <c r="AH80">
        <v>0</v>
      </c>
      <c r="AI80">
        <v>0</v>
      </c>
      <c r="AJ80">
        <v>50.92</v>
      </c>
      <c r="AK80">
        <v>0</v>
      </c>
      <c r="AL80">
        <v>0</v>
      </c>
      <c r="AM80">
        <v>0</v>
      </c>
      <c r="AN80">
        <v>81.48</v>
      </c>
      <c r="AO80">
        <v>0</v>
      </c>
      <c r="AP80">
        <v>63.05</v>
      </c>
      <c r="AQ80">
        <v>4.8499999999999996</v>
      </c>
      <c r="AR80">
        <v>14.55</v>
      </c>
      <c r="AS80">
        <v>0</v>
      </c>
      <c r="AT80">
        <v>32.33</v>
      </c>
      <c r="AU80">
        <v>22.28</v>
      </c>
      <c r="AV80">
        <v>0</v>
      </c>
      <c r="AW80">
        <v>191.68</v>
      </c>
      <c r="AX80">
        <v>0</v>
      </c>
      <c r="AY80">
        <v>0</v>
      </c>
      <c r="AZ80">
        <v>0</v>
      </c>
      <c r="BA80">
        <v>0.66</v>
      </c>
      <c r="BB80">
        <v>0.28000000000000003</v>
      </c>
      <c r="BC80">
        <v>0.35</v>
      </c>
      <c r="BD80">
        <v>0.64</v>
      </c>
      <c r="BE80">
        <v>0.68</v>
      </c>
      <c r="BF80">
        <v>0.71</v>
      </c>
      <c r="BG80">
        <v>0.65</v>
      </c>
      <c r="BH80">
        <v>0.43</v>
      </c>
      <c r="BI80">
        <v>0.43</v>
      </c>
      <c r="BJ80">
        <v>1.36</v>
      </c>
      <c r="BK80">
        <v>0.39</v>
      </c>
      <c r="BL80">
        <v>0.97</v>
      </c>
      <c r="BM80">
        <v>0.39</v>
      </c>
      <c r="BN80">
        <v>0.39</v>
      </c>
      <c r="BO80">
        <v>0.39</v>
      </c>
      <c r="BP80">
        <v>0.78</v>
      </c>
      <c r="BQ80">
        <v>0.48</v>
      </c>
      <c r="BR80">
        <v>2.91</v>
      </c>
      <c r="BS80">
        <v>0.68</v>
      </c>
      <c r="BT80">
        <v>0.57999999999999996</v>
      </c>
      <c r="BU80">
        <v>0.39</v>
      </c>
      <c r="BV80">
        <v>0</v>
      </c>
      <c r="BW80">
        <v>32.979999999999997</v>
      </c>
      <c r="BX80">
        <v>388</v>
      </c>
      <c r="BY80">
        <v>21.92</v>
      </c>
      <c r="BZ80">
        <v>97</v>
      </c>
      <c r="CA80">
        <v>100.38</v>
      </c>
      <c r="CB80">
        <v>0</v>
      </c>
      <c r="CC80">
        <v>0</v>
      </c>
      <c r="CD80">
        <v>0</v>
      </c>
    </row>
    <row r="81" spans="7:82">
      <c r="G81" t="s">
        <v>123</v>
      </c>
      <c r="H81" s="115">
        <v>1030.0999999999999</v>
      </c>
      <c r="I81" s="88">
        <v>280.62</v>
      </c>
      <c r="J81" s="88">
        <v>202.04000000000002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58.2</v>
      </c>
      <c r="X81">
        <v>9.93</v>
      </c>
      <c r="Y81">
        <v>88.27</v>
      </c>
      <c r="Z81">
        <v>17.46</v>
      </c>
      <c r="AA81">
        <v>10</v>
      </c>
      <c r="AB81">
        <v>26.7</v>
      </c>
      <c r="AC81">
        <v>0.97</v>
      </c>
      <c r="AD81">
        <v>43.65</v>
      </c>
      <c r="AE81">
        <v>0</v>
      </c>
      <c r="AF81">
        <v>0</v>
      </c>
      <c r="AG81">
        <v>142.59</v>
      </c>
      <c r="AH81">
        <v>0</v>
      </c>
      <c r="AI81">
        <v>0</v>
      </c>
      <c r="AJ81">
        <v>50.92</v>
      </c>
      <c r="AK81">
        <v>0</v>
      </c>
      <c r="AL81">
        <v>0</v>
      </c>
      <c r="AM81">
        <v>0</v>
      </c>
      <c r="AN81">
        <v>81.48</v>
      </c>
      <c r="AO81">
        <v>0</v>
      </c>
      <c r="AP81">
        <v>67.900000000000006</v>
      </c>
      <c r="AQ81">
        <v>0</v>
      </c>
      <c r="AR81">
        <v>14.55</v>
      </c>
      <c r="AS81">
        <v>0</v>
      </c>
      <c r="AT81">
        <v>32.33</v>
      </c>
      <c r="AU81">
        <v>22.28</v>
      </c>
      <c r="AV81">
        <v>0</v>
      </c>
      <c r="AW81">
        <v>191.68</v>
      </c>
      <c r="AX81">
        <v>0</v>
      </c>
      <c r="AY81">
        <v>0</v>
      </c>
      <c r="AZ81">
        <v>0</v>
      </c>
      <c r="BA81">
        <v>0.66</v>
      </c>
      <c r="BB81">
        <v>0.28000000000000003</v>
      </c>
      <c r="BC81">
        <v>0.35</v>
      </c>
      <c r="BD81">
        <v>0.64</v>
      </c>
      <c r="BE81">
        <v>0.68</v>
      </c>
      <c r="BF81">
        <v>0.71</v>
      </c>
      <c r="BG81">
        <v>0.65</v>
      </c>
      <c r="BH81">
        <v>0.43</v>
      </c>
      <c r="BI81">
        <v>0.43</v>
      </c>
      <c r="BJ81">
        <v>1.36</v>
      </c>
      <c r="BK81">
        <v>0.39</v>
      </c>
      <c r="BL81">
        <v>0.97</v>
      </c>
      <c r="BM81">
        <v>0.39</v>
      </c>
      <c r="BN81">
        <v>0.39</v>
      </c>
      <c r="BO81">
        <v>0.39</v>
      </c>
      <c r="BP81">
        <v>0.78</v>
      </c>
      <c r="BQ81">
        <v>0.48</v>
      </c>
      <c r="BR81">
        <v>2.91</v>
      </c>
      <c r="BS81">
        <v>0.68</v>
      </c>
      <c r="BT81">
        <v>0.57999999999999996</v>
      </c>
      <c r="BU81">
        <v>0.39</v>
      </c>
      <c r="BV81">
        <v>0</v>
      </c>
      <c r="BW81">
        <v>32.979999999999997</v>
      </c>
      <c r="BX81">
        <v>388</v>
      </c>
      <c r="BY81">
        <v>21.92</v>
      </c>
      <c r="BZ81">
        <v>97</v>
      </c>
      <c r="CA81">
        <v>100.38</v>
      </c>
      <c r="CB81">
        <v>0</v>
      </c>
      <c r="CC81">
        <v>0</v>
      </c>
      <c r="CD81">
        <v>0</v>
      </c>
    </row>
    <row r="82" spans="7:82">
      <c r="G82" t="s">
        <v>124</v>
      </c>
      <c r="H82" s="115">
        <v>1043.6799999999998</v>
      </c>
      <c r="I82" s="88">
        <v>280.62</v>
      </c>
      <c r="J82" s="88">
        <v>202.04000000000002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58.2</v>
      </c>
      <c r="X82">
        <v>9.93</v>
      </c>
      <c r="Y82">
        <v>88.27</v>
      </c>
      <c r="Z82">
        <v>17.46</v>
      </c>
      <c r="AA82">
        <v>10</v>
      </c>
      <c r="AB82">
        <v>26.7</v>
      </c>
      <c r="AC82">
        <v>0.97</v>
      </c>
      <c r="AD82">
        <v>43.65</v>
      </c>
      <c r="AE82">
        <v>0</v>
      </c>
      <c r="AF82">
        <v>0</v>
      </c>
      <c r="AG82">
        <v>142.59</v>
      </c>
      <c r="AH82">
        <v>0</v>
      </c>
      <c r="AI82">
        <v>0</v>
      </c>
      <c r="AJ82">
        <v>50.92</v>
      </c>
      <c r="AK82">
        <v>0</v>
      </c>
      <c r="AL82">
        <v>0</v>
      </c>
      <c r="AM82">
        <v>0</v>
      </c>
      <c r="AN82">
        <v>81.48</v>
      </c>
      <c r="AO82">
        <v>13.58</v>
      </c>
      <c r="AP82">
        <v>67.900000000000006</v>
      </c>
      <c r="AQ82">
        <v>0</v>
      </c>
      <c r="AR82">
        <v>14.55</v>
      </c>
      <c r="AS82">
        <v>0</v>
      </c>
      <c r="AT82">
        <v>32.33</v>
      </c>
      <c r="AU82">
        <v>22.28</v>
      </c>
      <c r="AV82">
        <v>0</v>
      </c>
      <c r="AW82">
        <v>191.68</v>
      </c>
      <c r="AX82">
        <v>0</v>
      </c>
      <c r="AY82">
        <v>0</v>
      </c>
      <c r="AZ82">
        <v>0</v>
      </c>
      <c r="BA82">
        <v>0.66</v>
      </c>
      <c r="BB82">
        <v>0.28000000000000003</v>
      </c>
      <c r="BC82">
        <v>0.35</v>
      </c>
      <c r="BD82">
        <v>0.64</v>
      </c>
      <c r="BE82">
        <v>0.68</v>
      </c>
      <c r="BF82">
        <v>0.71</v>
      </c>
      <c r="BG82">
        <v>0.65</v>
      </c>
      <c r="BH82">
        <v>0.43</v>
      </c>
      <c r="BI82">
        <v>0.43</v>
      </c>
      <c r="BJ82">
        <v>1.36</v>
      </c>
      <c r="BK82">
        <v>0.39</v>
      </c>
      <c r="BL82">
        <v>0.97</v>
      </c>
      <c r="BM82">
        <v>0.39</v>
      </c>
      <c r="BN82">
        <v>0.39</v>
      </c>
      <c r="BO82">
        <v>0.39</v>
      </c>
      <c r="BP82">
        <v>0.78</v>
      </c>
      <c r="BQ82">
        <v>0.48</v>
      </c>
      <c r="BR82">
        <v>2.91</v>
      </c>
      <c r="BS82">
        <v>0.68</v>
      </c>
      <c r="BT82">
        <v>0.57999999999999996</v>
      </c>
      <c r="BU82">
        <v>0.39</v>
      </c>
      <c r="BV82">
        <v>0</v>
      </c>
      <c r="BW82">
        <v>32.979999999999997</v>
      </c>
      <c r="BX82">
        <v>388</v>
      </c>
      <c r="BY82">
        <v>21.92</v>
      </c>
      <c r="BZ82">
        <v>97</v>
      </c>
      <c r="CA82">
        <v>100.38</v>
      </c>
      <c r="CB82">
        <v>0</v>
      </c>
      <c r="CC82">
        <v>0</v>
      </c>
      <c r="CD82">
        <v>0</v>
      </c>
    </row>
    <row r="83" spans="7:82">
      <c r="G83" t="s">
        <v>125</v>
      </c>
      <c r="H83" s="115">
        <v>1064.05</v>
      </c>
      <c r="I83" s="88">
        <v>270.91999999999996</v>
      </c>
      <c r="J83" s="88">
        <v>202.13000000000002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58.2</v>
      </c>
      <c r="X83">
        <v>10.02</v>
      </c>
      <c r="Y83">
        <v>88.27</v>
      </c>
      <c r="Z83">
        <v>17.46</v>
      </c>
      <c r="AA83">
        <v>10</v>
      </c>
      <c r="AB83">
        <v>26.7</v>
      </c>
      <c r="AC83">
        <v>0.97</v>
      </c>
      <c r="AD83">
        <v>43.65</v>
      </c>
      <c r="AE83">
        <v>0</v>
      </c>
      <c r="AF83">
        <v>0</v>
      </c>
      <c r="AG83">
        <v>142.59</v>
      </c>
      <c r="AH83">
        <v>0</v>
      </c>
      <c r="AI83">
        <v>0</v>
      </c>
      <c r="AJ83">
        <v>50.92</v>
      </c>
      <c r="AK83">
        <v>0</v>
      </c>
      <c r="AL83">
        <v>0</v>
      </c>
      <c r="AM83">
        <v>0</v>
      </c>
      <c r="AN83">
        <v>81.48</v>
      </c>
      <c r="AO83">
        <v>23.28</v>
      </c>
      <c r="AP83">
        <v>29.1</v>
      </c>
      <c r="AQ83">
        <v>38.799999999999997</v>
      </c>
      <c r="AR83">
        <v>14.55</v>
      </c>
      <c r="AS83">
        <v>0</v>
      </c>
      <c r="AT83">
        <v>32.33</v>
      </c>
      <c r="AU83">
        <v>22.28</v>
      </c>
      <c r="AV83">
        <v>0</v>
      </c>
      <c r="AW83">
        <v>191.68</v>
      </c>
      <c r="AX83">
        <v>0</v>
      </c>
      <c r="AY83">
        <v>0</v>
      </c>
      <c r="AZ83">
        <v>0</v>
      </c>
      <c r="BA83">
        <v>0.61</v>
      </c>
      <c r="BB83">
        <v>0.28000000000000003</v>
      </c>
      <c r="BC83">
        <v>0.36</v>
      </c>
      <c r="BD83">
        <v>0.67</v>
      </c>
      <c r="BE83">
        <v>0.68</v>
      </c>
      <c r="BF83">
        <v>0.72</v>
      </c>
      <c r="BG83">
        <v>0.65</v>
      </c>
      <c r="BH83">
        <v>0.43</v>
      </c>
      <c r="BI83">
        <v>0.43</v>
      </c>
      <c r="BJ83">
        <v>1.36</v>
      </c>
      <c r="BK83">
        <v>0.39</v>
      </c>
      <c r="BL83">
        <v>0.97</v>
      </c>
      <c r="BM83">
        <v>0.39</v>
      </c>
      <c r="BN83">
        <v>0.39</v>
      </c>
      <c r="BO83">
        <v>0.39</v>
      </c>
      <c r="BP83">
        <v>0.78</v>
      </c>
      <c r="BQ83">
        <v>0.48</v>
      </c>
      <c r="BR83">
        <v>2.91</v>
      </c>
      <c r="BS83">
        <v>0.68</v>
      </c>
      <c r="BT83">
        <v>0.57999999999999996</v>
      </c>
      <c r="BU83">
        <v>0.39</v>
      </c>
      <c r="BV83">
        <v>0</v>
      </c>
      <c r="BW83">
        <v>33.950000000000003</v>
      </c>
      <c r="BX83">
        <v>436.5</v>
      </c>
      <c r="BY83">
        <v>21.92</v>
      </c>
      <c r="BZ83">
        <v>48.5</v>
      </c>
      <c r="CA83">
        <v>100.38</v>
      </c>
      <c r="CB83">
        <v>0</v>
      </c>
      <c r="CC83">
        <v>0</v>
      </c>
      <c r="CD83">
        <v>0</v>
      </c>
    </row>
    <row r="84" spans="7:82">
      <c r="G84" t="s">
        <v>126</v>
      </c>
      <c r="H84" s="115">
        <v>1083.45</v>
      </c>
      <c r="I84" s="88">
        <v>261.21999999999997</v>
      </c>
      <c r="J84" s="88">
        <v>202.13000000000002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58.2</v>
      </c>
      <c r="X84">
        <v>10.02</v>
      </c>
      <c r="Y84">
        <v>88.27</v>
      </c>
      <c r="Z84">
        <v>17.46</v>
      </c>
      <c r="AA84">
        <v>10</v>
      </c>
      <c r="AB84">
        <v>26.7</v>
      </c>
      <c r="AC84">
        <v>0.97</v>
      </c>
      <c r="AD84">
        <v>43.65</v>
      </c>
      <c r="AE84">
        <v>0</v>
      </c>
      <c r="AF84">
        <v>0</v>
      </c>
      <c r="AG84">
        <v>142.59</v>
      </c>
      <c r="AH84">
        <v>0</v>
      </c>
      <c r="AI84">
        <v>0</v>
      </c>
      <c r="AJ84">
        <v>50.92</v>
      </c>
      <c r="AK84">
        <v>0</v>
      </c>
      <c r="AL84">
        <v>0</v>
      </c>
      <c r="AM84">
        <v>0</v>
      </c>
      <c r="AN84">
        <v>81.48</v>
      </c>
      <c r="AO84">
        <v>32.979999999999997</v>
      </c>
      <c r="AP84">
        <v>38.799999999999997</v>
      </c>
      <c r="AQ84">
        <v>29.1</v>
      </c>
      <c r="AR84">
        <v>14.55</v>
      </c>
      <c r="AS84">
        <v>0</v>
      </c>
      <c r="AT84">
        <v>32.33</v>
      </c>
      <c r="AU84">
        <v>22.28</v>
      </c>
      <c r="AV84">
        <v>0</v>
      </c>
      <c r="AW84">
        <v>191.68</v>
      </c>
      <c r="AX84">
        <v>0</v>
      </c>
      <c r="AY84">
        <v>0</v>
      </c>
      <c r="AZ84">
        <v>0</v>
      </c>
      <c r="BA84">
        <v>0.61</v>
      </c>
      <c r="BB84">
        <v>0.28000000000000003</v>
      </c>
      <c r="BC84">
        <v>0.36</v>
      </c>
      <c r="BD84">
        <v>0.67</v>
      </c>
      <c r="BE84">
        <v>0.68</v>
      </c>
      <c r="BF84">
        <v>0.72</v>
      </c>
      <c r="BG84">
        <v>0.65</v>
      </c>
      <c r="BH84">
        <v>0.43</v>
      </c>
      <c r="BI84">
        <v>0.43</v>
      </c>
      <c r="BJ84">
        <v>1.36</v>
      </c>
      <c r="BK84">
        <v>0.39</v>
      </c>
      <c r="BL84">
        <v>0.97</v>
      </c>
      <c r="BM84">
        <v>0.39</v>
      </c>
      <c r="BN84">
        <v>0.39</v>
      </c>
      <c r="BO84">
        <v>0.39</v>
      </c>
      <c r="BP84">
        <v>0.78</v>
      </c>
      <c r="BQ84">
        <v>0.48</v>
      </c>
      <c r="BR84">
        <v>2.91</v>
      </c>
      <c r="BS84">
        <v>0.68</v>
      </c>
      <c r="BT84">
        <v>0.57999999999999996</v>
      </c>
      <c r="BU84">
        <v>0.39</v>
      </c>
      <c r="BV84">
        <v>0</v>
      </c>
      <c r="BW84">
        <v>33.950000000000003</v>
      </c>
      <c r="BX84">
        <v>436.5</v>
      </c>
      <c r="BY84">
        <v>21.92</v>
      </c>
      <c r="BZ84">
        <v>48.5</v>
      </c>
      <c r="CA84">
        <v>100.38</v>
      </c>
      <c r="CB84">
        <v>0</v>
      </c>
      <c r="CC84">
        <v>0</v>
      </c>
      <c r="CD84">
        <v>0</v>
      </c>
    </row>
    <row r="85" spans="7:82">
      <c r="G85" t="s">
        <v>127</v>
      </c>
      <c r="H85" s="115">
        <v>1098</v>
      </c>
      <c r="I85" s="88">
        <v>251.51999999999998</v>
      </c>
      <c r="J85" s="88">
        <v>202.13000000000002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58.2</v>
      </c>
      <c r="X85">
        <v>10.02</v>
      </c>
      <c r="Y85">
        <v>88.27</v>
      </c>
      <c r="Z85">
        <v>17.46</v>
      </c>
      <c r="AA85">
        <v>10</v>
      </c>
      <c r="AB85">
        <v>26.7</v>
      </c>
      <c r="AC85">
        <v>0.97</v>
      </c>
      <c r="AD85">
        <v>43.65</v>
      </c>
      <c r="AE85">
        <v>0</v>
      </c>
      <c r="AF85">
        <v>0</v>
      </c>
      <c r="AG85">
        <v>142.59</v>
      </c>
      <c r="AH85">
        <v>0</v>
      </c>
      <c r="AI85">
        <v>0</v>
      </c>
      <c r="AJ85">
        <v>50.92</v>
      </c>
      <c r="AK85">
        <v>0</v>
      </c>
      <c r="AL85">
        <v>0</v>
      </c>
      <c r="AM85">
        <v>0</v>
      </c>
      <c r="AN85">
        <v>81.48</v>
      </c>
      <c r="AO85">
        <v>37.83</v>
      </c>
      <c r="AP85">
        <v>48.5</v>
      </c>
      <c r="AQ85">
        <v>19.399999999999999</v>
      </c>
      <c r="AR85">
        <v>14.55</v>
      </c>
      <c r="AS85">
        <v>0</v>
      </c>
      <c r="AT85">
        <v>32.33</v>
      </c>
      <c r="AU85">
        <v>22.28</v>
      </c>
      <c r="AV85">
        <v>0</v>
      </c>
      <c r="AW85">
        <v>191.68</v>
      </c>
      <c r="AX85">
        <v>0</v>
      </c>
      <c r="AY85">
        <v>0</v>
      </c>
      <c r="AZ85">
        <v>0</v>
      </c>
      <c r="BA85">
        <v>0.61</v>
      </c>
      <c r="BB85">
        <v>0.28000000000000003</v>
      </c>
      <c r="BC85">
        <v>0.36</v>
      </c>
      <c r="BD85">
        <v>0.67</v>
      </c>
      <c r="BE85">
        <v>0.68</v>
      </c>
      <c r="BF85">
        <v>0.72</v>
      </c>
      <c r="BG85">
        <v>0.65</v>
      </c>
      <c r="BH85">
        <v>0.43</v>
      </c>
      <c r="BI85">
        <v>0.43</v>
      </c>
      <c r="BJ85">
        <v>1.36</v>
      </c>
      <c r="BK85">
        <v>0.39</v>
      </c>
      <c r="BL85">
        <v>0.97</v>
      </c>
      <c r="BM85">
        <v>0.39</v>
      </c>
      <c r="BN85">
        <v>0.39</v>
      </c>
      <c r="BO85">
        <v>0.39</v>
      </c>
      <c r="BP85">
        <v>0.78</v>
      </c>
      <c r="BQ85">
        <v>0.48</v>
      </c>
      <c r="BR85">
        <v>2.91</v>
      </c>
      <c r="BS85">
        <v>0.68</v>
      </c>
      <c r="BT85">
        <v>0.57999999999999996</v>
      </c>
      <c r="BU85">
        <v>0.39</v>
      </c>
      <c r="BV85">
        <v>0</v>
      </c>
      <c r="BW85">
        <v>33.950000000000003</v>
      </c>
      <c r="BX85">
        <v>436.5</v>
      </c>
      <c r="BY85">
        <v>21.92</v>
      </c>
      <c r="BZ85">
        <v>48.5</v>
      </c>
      <c r="CA85">
        <v>100.38</v>
      </c>
      <c r="CB85">
        <v>0</v>
      </c>
      <c r="CC85">
        <v>0</v>
      </c>
      <c r="CD85">
        <v>0</v>
      </c>
    </row>
    <row r="86" spans="7:82">
      <c r="G86" t="s">
        <v>128</v>
      </c>
      <c r="H86" s="115">
        <v>1179.48</v>
      </c>
      <c r="I86" s="88">
        <v>266.07</v>
      </c>
      <c r="J86" s="88">
        <v>202.13000000000002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58.2</v>
      </c>
      <c r="X86">
        <v>10.02</v>
      </c>
      <c r="Y86">
        <v>88.27</v>
      </c>
      <c r="Z86">
        <v>17.46</v>
      </c>
      <c r="AA86">
        <v>10</v>
      </c>
      <c r="AB86">
        <v>26.7</v>
      </c>
      <c r="AC86">
        <v>0.97</v>
      </c>
      <c r="AD86">
        <v>43.65</v>
      </c>
      <c r="AE86">
        <v>0</v>
      </c>
      <c r="AF86">
        <v>0</v>
      </c>
      <c r="AG86">
        <v>142.59</v>
      </c>
      <c r="AH86">
        <v>0</v>
      </c>
      <c r="AI86">
        <v>0</v>
      </c>
      <c r="AJ86">
        <v>50.92</v>
      </c>
      <c r="AK86">
        <v>0</v>
      </c>
      <c r="AL86">
        <v>0</v>
      </c>
      <c r="AM86">
        <v>0</v>
      </c>
      <c r="AN86">
        <v>81.48</v>
      </c>
      <c r="AO86">
        <v>42.68</v>
      </c>
      <c r="AP86">
        <v>33.950000000000003</v>
      </c>
      <c r="AQ86">
        <v>33.950000000000003</v>
      </c>
      <c r="AR86">
        <v>14.55</v>
      </c>
      <c r="AS86">
        <v>0</v>
      </c>
      <c r="AT86">
        <v>32.33</v>
      </c>
      <c r="AU86">
        <v>22.28</v>
      </c>
      <c r="AV86">
        <v>0</v>
      </c>
      <c r="AW86">
        <v>191.68</v>
      </c>
      <c r="AX86">
        <v>91.18</v>
      </c>
      <c r="AY86">
        <v>0</v>
      </c>
      <c r="AZ86">
        <v>0</v>
      </c>
      <c r="BA86">
        <v>0.61</v>
      </c>
      <c r="BB86">
        <v>0.28000000000000003</v>
      </c>
      <c r="BC86">
        <v>0.36</v>
      </c>
      <c r="BD86">
        <v>0.67</v>
      </c>
      <c r="BE86">
        <v>0.68</v>
      </c>
      <c r="BF86">
        <v>0.72</v>
      </c>
      <c r="BG86">
        <v>0.65</v>
      </c>
      <c r="BH86">
        <v>0.43</v>
      </c>
      <c r="BI86">
        <v>0.43</v>
      </c>
      <c r="BJ86">
        <v>1.36</v>
      </c>
      <c r="BK86">
        <v>0.39</v>
      </c>
      <c r="BL86">
        <v>0.97</v>
      </c>
      <c r="BM86">
        <v>0.39</v>
      </c>
      <c r="BN86">
        <v>0.39</v>
      </c>
      <c r="BO86">
        <v>0.39</v>
      </c>
      <c r="BP86">
        <v>0.78</v>
      </c>
      <c r="BQ86">
        <v>0.48</v>
      </c>
      <c r="BR86">
        <v>2.91</v>
      </c>
      <c r="BS86">
        <v>0.68</v>
      </c>
      <c r="BT86">
        <v>0.57999999999999996</v>
      </c>
      <c r="BU86">
        <v>0.39</v>
      </c>
      <c r="BV86">
        <v>0</v>
      </c>
      <c r="BW86">
        <v>33.950000000000003</v>
      </c>
      <c r="BX86">
        <v>436.5</v>
      </c>
      <c r="BY86">
        <v>21.92</v>
      </c>
      <c r="BZ86">
        <v>48.5</v>
      </c>
      <c r="CA86">
        <v>100.38</v>
      </c>
      <c r="CB86">
        <v>0</v>
      </c>
      <c r="CC86">
        <v>0</v>
      </c>
      <c r="CD86">
        <v>0</v>
      </c>
    </row>
    <row r="87" spans="7:82">
      <c r="G87" t="s">
        <v>129</v>
      </c>
      <c r="H87" s="115">
        <v>1218.2799999999997</v>
      </c>
      <c r="I87" s="88">
        <v>312.52999999999997</v>
      </c>
      <c r="J87" s="88">
        <v>202.23000000000002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58.2</v>
      </c>
      <c r="X87">
        <v>10.119999999999999</v>
      </c>
      <c r="Y87">
        <v>88.27</v>
      </c>
      <c r="Z87">
        <v>17.46</v>
      </c>
      <c r="AA87">
        <v>10</v>
      </c>
      <c r="AB87">
        <v>26.7</v>
      </c>
      <c r="AC87">
        <v>0.97</v>
      </c>
      <c r="AD87">
        <v>43.65</v>
      </c>
      <c r="AE87">
        <v>0</v>
      </c>
      <c r="AF87">
        <v>0</v>
      </c>
      <c r="AG87">
        <v>142.59</v>
      </c>
      <c r="AH87">
        <v>0</v>
      </c>
      <c r="AI87">
        <v>0</v>
      </c>
      <c r="AJ87">
        <v>50.92</v>
      </c>
      <c r="AK87">
        <v>0</v>
      </c>
      <c r="AL87">
        <v>0</v>
      </c>
      <c r="AM87">
        <v>0</v>
      </c>
      <c r="AN87">
        <v>81.48</v>
      </c>
      <c r="AO87">
        <v>0</v>
      </c>
      <c r="AP87">
        <v>67.900000000000006</v>
      </c>
      <c r="AQ87">
        <v>0</v>
      </c>
      <c r="AR87">
        <v>14.55</v>
      </c>
      <c r="AS87">
        <v>14.55</v>
      </c>
      <c r="AT87">
        <v>49.69</v>
      </c>
      <c r="AU87">
        <v>22.28</v>
      </c>
      <c r="AV87">
        <v>0</v>
      </c>
      <c r="AW87">
        <v>191.68</v>
      </c>
      <c r="AX87">
        <v>91.18</v>
      </c>
      <c r="AY87">
        <v>0</v>
      </c>
      <c r="AZ87">
        <v>0</v>
      </c>
      <c r="BA87">
        <v>0.61</v>
      </c>
      <c r="BB87">
        <v>0.28000000000000003</v>
      </c>
      <c r="BC87">
        <v>0.36</v>
      </c>
      <c r="BD87">
        <v>0.67</v>
      </c>
      <c r="BE87">
        <v>0.68</v>
      </c>
      <c r="BF87">
        <v>0.72</v>
      </c>
      <c r="BG87">
        <v>0.65</v>
      </c>
      <c r="BH87">
        <v>0.43</v>
      </c>
      <c r="BI87">
        <v>0.43</v>
      </c>
      <c r="BJ87">
        <v>1.36</v>
      </c>
      <c r="BK87">
        <v>0.39</v>
      </c>
      <c r="BL87">
        <v>0.97</v>
      </c>
      <c r="BM87">
        <v>0.39</v>
      </c>
      <c r="BN87">
        <v>0.39</v>
      </c>
      <c r="BO87">
        <v>0.39</v>
      </c>
      <c r="BP87">
        <v>0.78</v>
      </c>
      <c r="BQ87">
        <v>0.48</v>
      </c>
      <c r="BR87">
        <v>2.91</v>
      </c>
      <c r="BS87">
        <v>0.68</v>
      </c>
      <c r="BT87">
        <v>0.57999999999999996</v>
      </c>
      <c r="BU87">
        <v>0.39</v>
      </c>
      <c r="BV87">
        <v>0</v>
      </c>
      <c r="BW87">
        <v>32.979999999999997</v>
      </c>
      <c r="BX87">
        <v>485</v>
      </c>
      <c r="BY87">
        <v>21.92</v>
      </c>
      <c r="BZ87">
        <v>97</v>
      </c>
      <c r="CA87">
        <v>100.38</v>
      </c>
      <c r="CB87">
        <v>0</v>
      </c>
      <c r="CC87">
        <v>0</v>
      </c>
      <c r="CD87">
        <v>0</v>
      </c>
    </row>
    <row r="88" spans="7:82">
      <c r="G88" t="s">
        <v>130</v>
      </c>
      <c r="H88" s="115">
        <v>1217.31</v>
      </c>
      <c r="I88" s="88">
        <v>312.52999999999997</v>
      </c>
      <c r="J88" s="88">
        <v>202.23000000000002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58.2</v>
      </c>
      <c r="X88">
        <v>10.119999999999999</v>
      </c>
      <c r="Y88">
        <v>88.27</v>
      </c>
      <c r="Z88">
        <v>17.46</v>
      </c>
      <c r="AA88">
        <v>10</v>
      </c>
      <c r="AB88">
        <v>26.7</v>
      </c>
      <c r="AC88">
        <v>0.97</v>
      </c>
      <c r="AD88">
        <v>43.65</v>
      </c>
      <c r="AE88">
        <v>0</v>
      </c>
      <c r="AF88">
        <v>0</v>
      </c>
      <c r="AG88">
        <v>142.59</v>
      </c>
      <c r="AH88">
        <v>0</v>
      </c>
      <c r="AI88">
        <v>0</v>
      </c>
      <c r="AJ88">
        <v>50.92</v>
      </c>
      <c r="AK88">
        <v>0</v>
      </c>
      <c r="AL88">
        <v>0</v>
      </c>
      <c r="AM88">
        <v>0</v>
      </c>
      <c r="AN88">
        <v>81.48</v>
      </c>
      <c r="AO88">
        <v>0</v>
      </c>
      <c r="AP88">
        <v>67.900000000000006</v>
      </c>
      <c r="AQ88">
        <v>0</v>
      </c>
      <c r="AR88">
        <v>14.55</v>
      </c>
      <c r="AS88">
        <v>14.55</v>
      </c>
      <c r="AT88">
        <v>49.69</v>
      </c>
      <c r="AU88">
        <v>22.28</v>
      </c>
      <c r="AV88">
        <v>0</v>
      </c>
      <c r="AW88">
        <v>191.68</v>
      </c>
      <c r="AX88">
        <v>91.18</v>
      </c>
      <c r="AY88">
        <v>0</v>
      </c>
      <c r="AZ88">
        <v>0</v>
      </c>
      <c r="BA88">
        <v>0.61</v>
      </c>
      <c r="BB88">
        <v>0.28000000000000003</v>
      </c>
      <c r="BC88">
        <v>0.36</v>
      </c>
      <c r="BD88">
        <v>0.67</v>
      </c>
      <c r="BE88">
        <v>0.68</v>
      </c>
      <c r="BF88">
        <v>0.72</v>
      </c>
      <c r="BG88">
        <v>0.65</v>
      </c>
      <c r="BH88">
        <v>0.43</v>
      </c>
      <c r="BI88">
        <v>0.43</v>
      </c>
      <c r="BJ88">
        <v>1.36</v>
      </c>
      <c r="BK88">
        <v>0.39</v>
      </c>
      <c r="BL88">
        <v>0.97</v>
      </c>
      <c r="BM88">
        <v>0.39</v>
      </c>
      <c r="BN88">
        <v>0.39</v>
      </c>
      <c r="BO88">
        <v>0.39</v>
      </c>
      <c r="BP88">
        <v>0.78</v>
      </c>
      <c r="BQ88">
        <v>0.48</v>
      </c>
      <c r="BR88">
        <v>2.91</v>
      </c>
      <c r="BS88">
        <v>0.68</v>
      </c>
      <c r="BT88">
        <v>0.57999999999999996</v>
      </c>
      <c r="BU88">
        <v>0.39</v>
      </c>
      <c r="BV88">
        <v>0</v>
      </c>
      <c r="BW88">
        <v>32.01</v>
      </c>
      <c r="BX88">
        <v>485</v>
      </c>
      <c r="BY88">
        <v>21.92</v>
      </c>
      <c r="BZ88">
        <v>97</v>
      </c>
      <c r="CA88">
        <v>100.38</v>
      </c>
      <c r="CB88">
        <v>0</v>
      </c>
      <c r="CC88">
        <v>0</v>
      </c>
      <c r="CD88">
        <v>0</v>
      </c>
    </row>
    <row r="89" spans="7:82">
      <c r="G89" t="s">
        <v>131</v>
      </c>
      <c r="H89" s="115">
        <v>1271.6299999999997</v>
      </c>
      <c r="I89" s="88">
        <v>317.38</v>
      </c>
      <c r="J89" s="88">
        <v>202.23000000000002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58.2</v>
      </c>
      <c r="X89">
        <v>10.119999999999999</v>
      </c>
      <c r="Y89">
        <v>88.27</v>
      </c>
      <c r="Z89">
        <v>17.46</v>
      </c>
      <c r="AA89">
        <v>10</v>
      </c>
      <c r="AB89">
        <v>26.7</v>
      </c>
      <c r="AC89">
        <v>0.97</v>
      </c>
      <c r="AD89">
        <v>43.65</v>
      </c>
      <c r="AE89">
        <v>0</v>
      </c>
      <c r="AF89">
        <v>0</v>
      </c>
      <c r="AG89">
        <v>142.59</v>
      </c>
      <c r="AH89">
        <v>0</v>
      </c>
      <c r="AI89">
        <v>0</v>
      </c>
      <c r="AJ89">
        <v>50.92</v>
      </c>
      <c r="AK89">
        <v>0</v>
      </c>
      <c r="AL89">
        <v>0</v>
      </c>
      <c r="AM89">
        <v>0</v>
      </c>
      <c r="AN89">
        <v>81.48</v>
      </c>
      <c r="AO89">
        <v>60.14</v>
      </c>
      <c r="AP89">
        <v>63.05</v>
      </c>
      <c r="AQ89">
        <v>4.8499999999999996</v>
      </c>
      <c r="AR89">
        <v>14.55</v>
      </c>
      <c r="AS89">
        <v>14.55</v>
      </c>
      <c r="AT89">
        <v>49.69</v>
      </c>
      <c r="AU89">
        <v>22.28</v>
      </c>
      <c r="AV89">
        <v>0</v>
      </c>
      <c r="AW89">
        <v>191.68</v>
      </c>
      <c r="AX89">
        <v>91.18</v>
      </c>
      <c r="AY89">
        <v>0</v>
      </c>
      <c r="AZ89">
        <v>0</v>
      </c>
      <c r="BA89">
        <v>0.61</v>
      </c>
      <c r="BB89">
        <v>0.28000000000000003</v>
      </c>
      <c r="BC89">
        <v>0.36</v>
      </c>
      <c r="BD89">
        <v>0.67</v>
      </c>
      <c r="BE89">
        <v>0.68</v>
      </c>
      <c r="BF89">
        <v>0.72</v>
      </c>
      <c r="BG89">
        <v>0.65</v>
      </c>
      <c r="BH89">
        <v>0.43</v>
      </c>
      <c r="BI89">
        <v>0.43</v>
      </c>
      <c r="BJ89">
        <v>1.36</v>
      </c>
      <c r="BK89">
        <v>0.39</v>
      </c>
      <c r="BL89">
        <v>0.97</v>
      </c>
      <c r="BM89">
        <v>0.39</v>
      </c>
      <c r="BN89">
        <v>0.39</v>
      </c>
      <c r="BO89">
        <v>0.39</v>
      </c>
      <c r="BP89">
        <v>0.78</v>
      </c>
      <c r="BQ89">
        <v>0.48</v>
      </c>
      <c r="BR89">
        <v>2.91</v>
      </c>
      <c r="BS89">
        <v>0.68</v>
      </c>
      <c r="BT89">
        <v>0.57999999999999996</v>
      </c>
      <c r="BU89">
        <v>0.39</v>
      </c>
      <c r="BV89">
        <v>0</v>
      </c>
      <c r="BW89">
        <v>31.04</v>
      </c>
      <c r="BX89">
        <v>485</v>
      </c>
      <c r="BY89">
        <v>21.92</v>
      </c>
      <c r="BZ89">
        <v>97</v>
      </c>
      <c r="CA89">
        <v>100.38</v>
      </c>
      <c r="CB89">
        <v>0</v>
      </c>
      <c r="CC89">
        <v>0</v>
      </c>
      <c r="CD89">
        <v>0</v>
      </c>
    </row>
    <row r="90" spans="7:82">
      <c r="G90" t="s">
        <v>132</v>
      </c>
      <c r="H90" s="115">
        <v>1252.23</v>
      </c>
      <c r="I90" s="88">
        <v>336.78</v>
      </c>
      <c r="J90" s="88">
        <v>202.23000000000002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58.2</v>
      </c>
      <c r="X90">
        <v>10.119999999999999</v>
      </c>
      <c r="Y90">
        <v>88.27</v>
      </c>
      <c r="Z90">
        <v>17.46</v>
      </c>
      <c r="AA90">
        <v>10</v>
      </c>
      <c r="AB90">
        <v>26.7</v>
      </c>
      <c r="AC90">
        <v>0.97</v>
      </c>
      <c r="AD90">
        <v>43.65</v>
      </c>
      <c r="AE90">
        <v>0</v>
      </c>
      <c r="AF90">
        <v>0</v>
      </c>
      <c r="AG90">
        <v>142.59</v>
      </c>
      <c r="AH90">
        <v>0</v>
      </c>
      <c r="AI90">
        <v>0</v>
      </c>
      <c r="AJ90">
        <v>50.92</v>
      </c>
      <c r="AK90">
        <v>0</v>
      </c>
      <c r="AL90">
        <v>0</v>
      </c>
      <c r="AM90">
        <v>0</v>
      </c>
      <c r="AN90">
        <v>81.48</v>
      </c>
      <c r="AO90">
        <v>60.14</v>
      </c>
      <c r="AP90">
        <v>43.65</v>
      </c>
      <c r="AQ90">
        <v>24.25</v>
      </c>
      <c r="AR90">
        <v>14.55</v>
      </c>
      <c r="AS90">
        <v>14.55</v>
      </c>
      <c r="AT90">
        <v>49.69</v>
      </c>
      <c r="AU90">
        <v>22.28</v>
      </c>
      <c r="AV90">
        <v>0</v>
      </c>
      <c r="AW90">
        <v>191.68</v>
      </c>
      <c r="AX90">
        <v>91.18</v>
      </c>
      <c r="AY90">
        <v>0</v>
      </c>
      <c r="AZ90">
        <v>0</v>
      </c>
      <c r="BA90">
        <v>0.61</v>
      </c>
      <c r="BB90">
        <v>0.28000000000000003</v>
      </c>
      <c r="BC90">
        <v>0.36</v>
      </c>
      <c r="BD90">
        <v>0.67</v>
      </c>
      <c r="BE90">
        <v>0.68</v>
      </c>
      <c r="BF90">
        <v>0.72</v>
      </c>
      <c r="BG90">
        <v>0.65</v>
      </c>
      <c r="BH90">
        <v>0.43</v>
      </c>
      <c r="BI90">
        <v>0.43</v>
      </c>
      <c r="BJ90">
        <v>1.36</v>
      </c>
      <c r="BK90">
        <v>0.39</v>
      </c>
      <c r="BL90">
        <v>0.97</v>
      </c>
      <c r="BM90">
        <v>0.39</v>
      </c>
      <c r="BN90">
        <v>0.39</v>
      </c>
      <c r="BO90">
        <v>0.39</v>
      </c>
      <c r="BP90">
        <v>0.78</v>
      </c>
      <c r="BQ90">
        <v>0.48</v>
      </c>
      <c r="BR90">
        <v>2.91</v>
      </c>
      <c r="BS90">
        <v>0.68</v>
      </c>
      <c r="BT90">
        <v>0.57999999999999996</v>
      </c>
      <c r="BU90">
        <v>0.39</v>
      </c>
      <c r="BV90">
        <v>0</v>
      </c>
      <c r="BW90">
        <v>31.04</v>
      </c>
      <c r="BX90">
        <v>485</v>
      </c>
      <c r="BY90">
        <v>21.92</v>
      </c>
      <c r="BZ90">
        <v>97</v>
      </c>
      <c r="CA90">
        <v>100.38</v>
      </c>
      <c r="CB90">
        <v>0</v>
      </c>
      <c r="CC90">
        <v>0</v>
      </c>
      <c r="CD90">
        <v>0</v>
      </c>
    </row>
    <row r="91" spans="7:82">
      <c r="G91" t="s">
        <v>133</v>
      </c>
      <c r="H91" s="115">
        <v>1377.75</v>
      </c>
      <c r="I91" s="88">
        <v>433.29</v>
      </c>
      <c r="J91" s="88">
        <v>202.13000000000002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58.2</v>
      </c>
      <c r="X91">
        <v>10.02</v>
      </c>
      <c r="Y91">
        <v>88.27</v>
      </c>
      <c r="Z91">
        <v>17.46</v>
      </c>
      <c r="AA91">
        <v>7.96</v>
      </c>
      <c r="AB91">
        <v>26.7</v>
      </c>
      <c r="AC91">
        <v>0.97</v>
      </c>
      <c r="AD91">
        <v>43.65</v>
      </c>
      <c r="AE91">
        <v>0</v>
      </c>
      <c r="AF91">
        <v>93.12</v>
      </c>
      <c r="AG91">
        <v>142.59</v>
      </c>
      <c r="AH91">
        <v>123.68</v>
      </c>
      <c r="AI91">
        <v>41.22</v>
      </c>
      <c r="AJ91">
        <v>50.92</v>
      </c>
      <c r="AK91">
        <v>31.04</v>
      </c>
      <c r="AL91">
        <v>0</v>
      </c>
      <c r="AM91">
        <v>0</v>
      </c>
      <c r="AN91">
        <v>81.48</v>
      </c>
      <c r="AO91">
        <v>0</v>
      </c>
      <c r="AP91">
        <v>67.900000000000006</v>
      </c>
      <c r="AQ91">
        <v>0</v>
      </c>
      <c r="AR91">
        <v>14.55</v>
      </c>
      <c r="AS91">
        <v>14.55</v>
      </c>
      <c r="AT91">
        <v>49.69</v>
      </c>
      <c r="AU91">
        <v>22.28</v>
      </c>
      <c r="AV91">
        <v>0</v>
      </c>
      <c r="AW91">
        <v>191.68</v>
      </c>
      <c r="AX91">
        <v>38.799999999999997</v>
      </c>
      <c r="AY91">
        <v>0</v>
      </c>
      <c r="AZ91">
        <v>0</v>
      </c>
      <c r="BA91">
        <v>0.61</v>
      </c>
      <c r="BB91">
        <v>0.28000000000000003</v>
      </c>
      <c r="BC91">
        <v>0.36</v>
      </c>
      <c r="BD91">
        <v>0.67</v>
      </c>
      <c r="BE91">
        <v>0.68</v>
      </c>
      <c r="BF91">
        <v>0.72</v>
      </c>
      <c r="BG91">
        <v>0.65</v>
      </c>
      <c r="BH91">
        <v>0.43</v>
      </c>
      <c r="BI91">
        <v>0.43</v>
      </c>
      <c r="BJ91">
        <v>1.36</v>
      </c>
      <c r="BK91">
        <v>0.39</v>
      </c>
      <c r="BL91">
        <v>0.97</v>
      </c>
      <c r="BM91">
        <v>0.39</v>
      </c>
      <c r="BN91">
        <v>0.39</v>
      </c>
      <c r="BO91">
        <v>0.39</v>
      </c>
      <c r="BP91">
        <v>0.78</v>
      </c>
      <c r="BQ91">
        <v>0.48</v>
      </c>
      <c r="BR91">
        <v>2.91</v>
      </c>
      <c r="BS91">
        <v>0.68</v>
      </c>
      <c r="BT91">
        <v>0.57999999999999996</v>
      </c>
      <c r="BU91">
        <v>0.39</v>
      </c>
      <c r="BV91">
        <v>0</v>
      </c>
      <c r="BW91">
        <v>30.07</v>
      </c>
      <c r="BX91">
        <v>485</v>
      </c>
      <c r="BY91">
        <v>21.92</v>
      </c>
      <c r="BZ91">
        <v>145.5</v>
      </c>
      <c r="CA91">
        <v>100.38</v>
      </c>
      <c r="CB91">
        <v>0</v>
      </c>
      <c r="CC91">
        <v>0</v>
      </c>
      <c r="CD91">
        <v>0</v>
      </c>
    </row>
    <row r="92" spans="7:82">
      <c r="G92" t="s">
        <v>134</v>
      </c>
      <c r="H92" s="115">
        <v>1406.85</v>
      </c>
      <c r="I92" s="88">
        <v>433.29</v>
      </c>
      <c r="J92" s="88">
        <v>202.13000000000002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58.2</v>
      </c>
      <c r="X92">
        <v>10.02</v>
      </c>
      <c r="Y92">
        <v>88.27</v>
      </c>
      <c r="Z92">
        <v>17.46</v>
      </c>
      <c r="AA92">
        <v>7.96</v>
      </c>
      <c r="AB92">
        <v>26.7</v>
      </c>
      <c r="AC92">
        <v>0.97</v>
      </c>
      <c r="AD92">
        <v>43.65</v>
      </c>
      <c r="AE92">
        <v>0</v>
      </c>
      <c r="AF92">
        <v>93.12</v>
      </c>
      <c r="AG92">
        <v>142.59</v>
      </c>
      <c r="AH92">
        <v>123.68</v>
      </c>
      <c r="AI92">
        <v>41.22</v>
      </c>
      <c r="AJ92">
        <v>50.92</v>
      </c>
      <c r="AK92">
        <v>31.04</v>
      </c>
      <c r="AL92">
        <v>0</v>
      </c>
      <c r="AM92">
        <v>0</v>
      </c>
      <c r="AN92">
        <v>81.48</v>
      </c>
      <c r="AO92">
        <v>0</v>
      </c>
      <c r="AP92">
        <v>67.900000000000006</v>
      </c>
      <c r="AQ92">
        <v>0</v>
      </c>
      <c r="AR92">
        <v>14.55</v>
      </c>
      <c r="AS92">
        <v>14.55</v>
      </c>
      <c r="AT92">
        <v>49.69</v>
      </c>
      <c r="AU92">
        <v>22.28</v>
      </c>
      <c r="AV92">
        <v>0</v>
      </c>
      <c r="AW92">
        <v>191.68</v>
      </c>
      <c r="AX92">
        <v>67.900000000000006</v>
      </c>
      <c r="AY92">
        <v>0</v>
      </c>
      <c r="AZ92">
        <v>0</v>
      </c>
      <c r="BA92">
        <v>0.61</v>
      </c>
      <c r="BB92">
        <v>0.28000000000000003</v>
      </c>
      <c r="BC92">
        <v>0.36</v>
      </c>
      <c r="BD92">
        <v>0.67</v>
      </c>
      <c r="BE92">
        <v>0.68</v>
      </c>
      <c r="BF92">
        <v>0.72</v>
      </c>
      <c r="BG92">
        <v>0.65</v>
      </c>
      <c r="BH92">
        <v>0.43</v>
      </c>
      <c r="BI92">
        <v>0.43</v>
      </c>
      <c r="BJ92">
        <v>1.36</v>
      </c>
      <c r="BK92">
        <v>0.39</v>
      </c>
      <c r="BL92">
        <v>0.97</v>
      </c>
      <c r="BM92">
        <v>0.39</v>
      </c>
      <c r="BN92">
        <v>0.39</v>
      </c>
      <c r="BO92">
        <v>0.39</v>
      </c>
      <c r="BP92">
        <v>0.78</v>
      </c>
      <c r="BQ92">
        <v>0.48</v>
      </c>
      <c r="BR92">
        <v>2.91</v>
      </c>
      <c r="BS92">
        <v>0.68</v>
      </c>
      <c r="BT92">
        <v>0.57999999999999996</v>
      </c>
      <c r="BU92">
        <v>0.39</v>
      </c>
      <c r="BV92">
        <v>0</v>
      </c>
      <c r="BW92">
        <v>30.07</v>
      </c>
      <c r="BX92">
        <v>485</v>
      </c>
      <c r="BY92">
        <v>21.92</v>
      </c>
      <c r="BZ92">
        <v>145.5</v>
      </c>
      <c r="CA92">
        <v>100.38</v>
      </c>
      <c r="CB92">
        <v>0</v>
      </c>
      <c r="CC92">
        <v>0</v>
      </c>
      <c r="CD92">
        <v>0</v>
      </c>
    </row>
    <row r="93" spans="7:82">
      <c r="G93" t="s">
        <v>135</v>
      </c>
      <c r="H93" s="115">
        <v>1458.2599999999998</v>
      </c>
      <c r="I93" s="88">
        <v>433.29</v>
      </c>
      <c r="J93" s="88">
        <v>202.13000000000002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58.2</v>
      </c>
      <c r="X93">
        <v>10.02</v>
      </c>
      <c r="Y93">
        <v>88.27</v>
      </c>
      <c r="Z93">
        <v>17.46</v>
      </c>
      <c r="AA93">
        <v>7.96</v>
      </c>
      <c r="AB93">
        <v>26.7</v>
      </c>
      <c r="AC93">
        <v>0.97</v>
      </c>
      <c r="AD93">
        <v>43.65</v>
      </c>
      <c r="AE93">
        <v>0</v>
      </c>
      <c r="AF93">
        <v>93.12</v>
      </c>
      <c r="AG93">
        <v>142.59</v>
      </c>
      <c r="AH93">
        <v>123.68</v>
      </c>
      <c r="AI93">
        <v>41.22</v>
      </c>
      <c r="AJ93">
        <v>50.92</v>
      </c>
      <c r="AK93">
        <v>31.04</v>
      </c>
      <c r="AL93">
        <v>0</v>
      </c>
      <c r="AM93">
        <v>0</v>
      </c>
      <c r="AN93">
        <v>81.48</v>
      </c>
      <c r="AO93">
        <v>71.78</v>
      </c>
      <c r="AP93">
        <v>67.900000000000006</v>
      </c>
      <c r="AQ93">
        <v>0</v>
      </c>
      <c r="AR93">
        <v>14.55</v>
      </c>
      <c r="AS93">
        <v>14.55</v>
      </c>
      <c r="AT93">
        <v>49.69</v>
      </c>
      <c r="AU93">
        <v>22.28</v>
      </c>
      <c r="AV93">
        <v>0</v>
      </c>
      <c r="AW93">
        <v>191.68</v>
      </c>
      <c r="AX93">
        <v>48.5</v>
      </c>
      <c r="AY93">
        <v>0</v>
      </c>
      <c r="AZ93">
        <v>0</v>
      </c>
      <c r="BA93">
        <v>0.61</v>
      </c>
      <c r="BB93">
        <v>0.28000000000000003</v>
      </c>
      <c r="BC93">
        <v>0.36</v>
      </c>
      <c r="BD93">
        <v>0.67</v>
      </c>
      <c r="BE93">
        <v>0.68</v>
      </c>
      <c r="BF93">
        <v>0.72</v>
      </c>
      <c r="BG93">
        <v>0.65</v>
      </c>
      <c r="BH93">
        <v>0.43</v>
      </c>
      <c r="BI93">
        <v>0.43</v>
      </c>
      <c r="BJ93">
        <v>1.36</v>
      </c>
      <c r="BK93">
        <v>0.39</v>
      </c>
      <c r="BL93">
        <v>0.97</v>
      </c>
      <c r="BM93">
        <v>0.39</v>
      </c>
      <c r="BN93">
        <v>0.39</v>
      </c>
      <c r="BO93">
        <v>0.39</v>
      </c>
      <c r="BP93">
        <v>0.78</v>
      </c>
      <c r="BQ93">
        <v>0.48</v>
      </c>
      <c r="BR93">
        <v>2.91</v>
      </c>
      <c r="BS93">
        <v>0.68</v>
      </c>
      <c r="BT93">
        <v>0.57999999999999996</v>
      </c>
      <c r="BU93">
        <v>0.39</v>
      </c>
      <c r="BV93">
        <v>0</v>
      </c>
      <c r="BW93">
        <v>29.1</v>
      </c>
      <c r="BX93">
        <v>485</v>
      </c>
      <c r="BY93">
        <v>21.92</v>
      </c>
      <c r="BZ93">
        <v>145.5</v>
      </c>
      <c r="CA93">
        <v>100.38</v>
      </c>
      <c r="CB93">
        <v>0</v>
      </c>
      <c r="CC93">
        <v>0</v>
      </c>
      <c r="CD93">
        <v>0</v>
      </c>
    </row>
    <row r="94" spans="7:82">
      <c r="G94" t="s">
        <v>136</v>
      </c>
      <c r="H94" s="115">
        <v>1467.96</v>
      </c>
      <c r="I94" s="88">
        <v>433.29</v>
      </c>
      <c r="J94" s="88">
        <v>202.13000000000002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58.2</v>
      </c>
      <c r="X94">
        <v>10.02</v>
      </c>
      <c r="Y94">
        <v>88.27</v>
      </c>
      <c r="Z94">
        <v>17.46</v>
      </c>
      <c r="AA94">
        <v>7.96</v>
      </c>
      <c r="AB94">
        <v>26.7</v>
      </c>
      <c r="AC94">
        <v>0.97</v>
      </c>
      <c r="AD94">
        <v>43.65</v>
      </c>
      <c r="AE94">
        <v>0</v>
      </c>
      <c r="AF94">
        <v>93.12</v>
      </c>
      <c r="AG94">
        <v>142.59</v>
      </c>
      <c r="AH94">
        <v>123.68</v>
      </c>
      <c r="AI94">
        <v>41.22</v>
      </c>
      <c r="AJ94">
        <v>50.92</v>
      </c>
      <c r="AK94">
        <v>31.04</v>
      </c>
      <c r="AL94">
        <v>0</v>
      </c>
      <c r="AM94">
        <v>0</v>
      </c>
      <c r="AN94">
        <v>81.48</v>
      </c>
      <c r="AO94">
        <v>38.799999999999997</v>
      </c>
      <c r="AP94">
        <v>67.900000000000006</v>
      </c>
      <c r="AQ94">
        <v>0</v>
      </c>
      <c r="AR94">
        <v>14.55</v>
      </c>
      <c r="AS94">
        <v>14.55</v>
      </c>
      <c r="AT94">
        <v>49.69</v>
      </c>
      <c r="AU94">
        <v>22.28</v>
      </c>
      <c r="AV94">
        <v>0</v>
      </c>
      <c r="AW94">
        <v>191.68</v>
      </c>
      <c r="AX94">
        <v>91.18</v>
      </c>
      <c r="AY94">
        <v>0</v>
      </c>
      <c r="AZ94">
        <v>0</v>
      </c>
      <c r="BA94">
        <v>0.61</v>
      </c>
      <c r="BB94">
        <v>0.28000000000000003</v>
      </c>
      <c r="BC94">
        <v>0.36</v>
      </c>
      <c r="BD94">
        <v>0.67</v>
      </c>
      <c r="BE94">
        <v>0.68</v>
      </c>
      <c r="BF94">
        <v>0.72</v>
      </c>
      <c r="BG94">
        <v>0.65</v>
      </c>
      <c r="BH94">
        <v>0.43</v>
      </c>
      <c r="BI94">
        <v>0.43</v>
      </c>
      <c r="BJ94">
        <v>1.36</v>
      </c>
      <c r="BK94">
        <v>0.39</v>
      </c>
      <c r="BL94">
        <v>0.97</v>
      </c>
      <c r="BM94">
        <v>0.39</v>
      </c>
      <c r="BN94">
        <v>0.39</v>
      </c>
      <c r="BO94">
        <v>0.39</v>
      </c>
      <c r="BP94">
        <v>0.78</v>
      </c>
      <c r="BQ94">
        <v>0.48</v>
      </c>
      <c r="BR94">
        <v>2.91</v>
      </c>
      <c r="BS94">
        <v>0.68</v>
      </c>
      <c r="BT94">
        <v>0.57999999999999996</v>
      </c>
      <c r="BU94">
        <v>0.39</v>
      </c>
      <c r="BV94">
        <v>0</v>
      </c>
      <c r="BW94">
        <v>29.1</v>
      </c>
      <c r="BX94">
        <v>485</v>
      </c>
      <c r="BY94">
        <v>21.92</v>
      </c>
      <c r="BZ94">
        <v>145.5</v>
      </c>
      <c r="CA94">
        <v>100.38</v>
      </c>
      <c r="CB94">
        <v>0</v>
      </c>
      <c r="CC94">
        <v>0</v>
      </c>
      <c r="CD94">
        <v>0</v>
      </c>
    </row>
    <row r="95" spans="7:82">
      <c r="G95" t="s">
        <v>137</v>
      </c>
      <c r="H95" s="115">
        <v>1488.33</v>
      </c>
      <c r="I95" s="88">
        <v>433.29</v>
      </c>
      <c r="J95" s="88">
        <v>202.13000000000002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58.2</v>
      </c>
      <c r="X95">
        <v>10.02</v>
      </c>
      <c r="Y95">
        <v>88.27</v>
      </c>
      <c r="Z95">
        <v>17.46</v>
      </c>
      <c r="AA95">
        <v>7.96</v>
      </c>
      <c r="AB95">
        <v>26.7</v>
      </c>
      <c r="AC95">
        <v>0.97</v>
      </c>
      <c r="AD95">
        <v>43.65</v>
      </c>
      <c r="AE95">
        <v>0</v>
      </c>
      <c r="AF95">
        <v>93.12</v>
      </c>
      <c r="AG95">
        <v>142.59</v>
      </c>
      <c r="AH95">
        <v>123.68</v>
      </c>
      <c r="AI95">
        <v>41.22</v>
      </c>
      <c r="AJ95">
        <v>50.92</v>
      </c>
      <c r="AK95">
        <v>31.04</v>
      </c>
      <c r="AL95">
        <v>0</v>
      </c>
      <c r="AM95">
        <v>0</v>
      </c>
      <c r="AN95">
        <v>81.48</v>
      </c>
      <c r="AO95">
        <v>60.14</v>
      </c>
      <c r="AP95">
        <v>67.900000000000006</v>
      </c>
      <c r="AQ95">
        <v>0</v>
      </c>
      <c r="AR95">
        <v>14.55</v>
      </c>
      <c r="AS95">
        <v>14.55</v>
      </c>
      <c r="AT95">
        <v>49.69</v>
      </c>
      <c r="AU95">
        <v>22.28</v>
      </c>
      <c r="AV95">
        <v>0</v>
      </c>
      <c r="AW95">
        <v>191.68</v>
      </c>
      <c r="AX95">
        <v>91.18</v>
      </c>
      <c r="AY95">
        <v>0</v>
      </c>
      <c r="AZ95">
        <v>0</v>
      </c>
      <c r="BA95">
        <v>0.61</v>
      </c>
      <c r="BB95">
        <v>0.28000000000000003</v>
      </c>
      <c r="BC95">
        <v>0.36</v>
      </c>
      <c r="BD95">
        <v>0.67</v>
      </c>
      <c r="BE95">
        <v>0.68</v>
      </c>
      <c r="BF95">
        <v>0.72</v>
      </c>
      <c r="BG95">
        <v>0.65</v>
      </c>
      <c r="BH95">
        <v>0.43</v>
      </c>
      <c r="BI95">
        <v>0.43</v>
      </c>
      <c r="BJ95">
        <v>1.36</v>
      </c>
      <c r="BK95">
        <v>0.39</v>
      </c>
      <c r="BL95">
        <v>0.97</v>
      </c>
      <c r="BM95">
        <v>0.39</v>
      </c>
      <c r="BN95">
        <v>0.39</v>
      </c>
      <c r="BO95">
        <v>0.39</v>
      </c>
      <c r="BP95">
        <v>0.78</v>
      </c>
      <c r="BQ95">
        <v>0.48</v>
      </c>
      <c r="BR95">
        <v>2.91</v>
      </c>
      <c r="BS95">
        <v>0.68</v>
      </c>
      <c r="BT95">
        <v>0.57999999999999996</v>
      </c>
      <c r="BU95">
        <v>0.39</v>
      </c>
      <c r="BV95">
        <v>0</v>
      </c>
      <c r="BW95">
        <v>28.13</v>
      </c>
      <c r="BX95">
        <v>485</v>
      </c>
      <c r="BY95">
        <v>21.92</v>
      </c>
      <c r="BZ95">
        <v>145.5</v>
      </c>
      <c r="CA95">
        <v>100.38</v>
      </c>
      <c r="CB95">
        <v>0</v>
      </c>
      <c r="CC95">
        <v>0</v>
      </c>
      <c r="CD95">
        <v>0</v>
      </c>
    </row>
    <row r="96" spans="7:82">
      <c r="G96" t="s">
        <v>138</v>
      </c>
      <c r="H96" s="115">
        <v>1483.48</v>
      </c>
      <c r="I96" s="88">
        <v>438.14000000000004</v>
      </c>
      <c r="J96" s="88">
        <v>202.13000000000002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58.2</v>
      </c>
      <c r="X96">
        <v>10.02</v>
      </c>
      <c r="Y96">
        <v>88.27</v>
      </c>
      <c r="Z96">
        <v>17.46</v>
      </c>
      <c r="AA96">
        <v>7.96</v>
      </c>
      <c r="AB96">
        <v>26.7</v>
      </c>
      <c r="AC96">
        <v>0.97</v>
      </c>
      <c r="AD96">
        <v>43.65</v>
      </c>
      <c r="AE96">
        <v>0</v>
      </c>
      <c r="AF96">
        <v>93.12</v>
      </c>
      <c r="AG96">
        <v>142.59</v>
      </c>
      <c r="AH96">
        <v>123.68</v>
      </c>
      <c r="AI96">
        <v>41.22</v>
      </c>
      <c r="AJ96">
        <v>50.92</v>
      </c>
      <c r="AK96">
        <v>31.04</v>
      </c>
      <c r="AL96">
        <v>0</v>
      </c>
      <c r="AM96">
        <v>0</v>
      </c>
      <c r="AN96">
        <v>81.48</v>
      </c>
      <c r="AO96">
        <v>60.14</v>
      </c>
      <c r="AP96">
        <v>63.05</v>
      </c>
      <c r="AQ96">
        <v>4.8499999999999996</v>
      </c>
      <c r="AR96">
        <v>14.55</v>
      </c>
      <c r="AS96">
        <v>14.55</v>
      </c>
      <c r="AT96">
        <v>49.69</v>
      </c>
      <c r="AU96">
        <v>22.28</v>
      </c>
      <c r="AV96">
        <v>0</v>
      </c>
      <c r="AW96">
        <v>191.68</v>
      </c>
      <c r="AX96">
        <v>91.18</v>
      </c>
      <c r="AY96">
        <v>0</v>
      </c>
      <c r="AZ96">
        <v>0</v>
      </c>
      <c r="BA96">
        <v>0.61</v>
      </c>
      <c r="BB96">
        <v>0.28000000000000003</v>
      </c>
      <c r="BC96">
        <v>0.36</v>
      </c>
      <c r="BD96">
        <v>0.67</v>
      </c>
      <c r="BE96">
        <v>0.68</v>
      </c>
      <c r="BF96">
        <v>0.72</v>
      </c>
      <c r="BG96">
        <v>0.65</v>
      </c>
      <c r="BH96">
        <v>0.43</v>
      </c>
      <c r="BI96">
        <v>0.43</v>
      </c>
      <c r="BJ96">
        <v>1.36</v>
      </c>
      <c r="BK96">
        <v>0.39</v>
      </c>
      <c r="BL96">
        <v>0.97</v>
      </c>
      <c r="BM96">
        <v>0.39</v>
      </c>
      <c r="BN96">
        <v>0.39</v>
      </c>
      <c r="BO96">
        <v>0.39</v>
      </c>
      <c r="BP96">
        <v>0.78</v>
      </c>
      <c r="BQ96">
        <v>0.48</v>
      </c>
      <c r="BR96">
        <v>2.91</v>
      </c>
      <c r="BS96">
        <v>0.68</v>
      </c>
      <c r="BT96">
        <v>0.57999999999999996</v>
      </c>
      <c r="BU96">
        <v>0.39</v>
      </c>
      <c r="BV96">
        <v>0</v>
      </c>
      <c r="BW96">
        <v>28.13</v>
      </c>
      <c r="BX96">
        <v>485</v>
      </c>
      <c r="BY96">
        <v>21.92</v>
      </c>
      <c r="BZ96">
        <v>145.5</v>
      </c>
      <c r="CA96">
        <v>100.38</v>
      </c>
      <c r="CB96">
        <v>0</v>
      </c>
      <c r="CC96">
        <v>0</v>
      </c>
      <c r="CD96">
        <v>0</v>
      </c>
    </row>
    <row r="97" spans="1:133">
      <c r="G97" t="s">
        <v>139</v>
      </c>
      <c r="H97" s="115">
        <v>1477.6599999999999</v>
      </c>
      <c r="I97" s="88">
        <v>442.98999999999995</v>
      </c>
      <c r="J97" s="88">
        <v>202.13000000000002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58.2</v>
      </c>
      <c r="X97">
        <v>10.02</v>
      </c>
      <c r="Y97">
        <v>88.27</v>
      </c>
      <c r="Z97">
        <v>17.46</v>
      </c>
      <c r="AA97">
        <v>7.96</v>
      </c>
      <c r="AB97">
        <v>26.7</v>
      </c>
      <c r="AC97">
        <v>0.97</v>
      </c>
      <c r="AD97">
        <v>43.65</v>
      </c>
      <c r="AE97">
        <v>0</v>
      </c>
      <c r="AF97">
        <v>93.12</v>
      </c>
      <c r="AG97">
        <v>142.59</v>
      </c>
      <c r="AH97">
        <v>123.68</v>
      </c>
      <c r="AI97">
        <v>41.22</v>
      </c>
      <c r="AJ97">
        <v>50.92</v>
      </c>
      <c r="AK97">
        <v>31.04</v>
      </c>
      <c r="AL97">
        <v>0</v>
      </c>
      <c r="AM97">
        <v>0</v>
      </c>
      <c r="AN97">
        <v>81.48</v>
      </c>
      <c r="AO97">
        <v>60.14</v>
      </c>
      <c r="AP97">
        <v>58.2</v>
      </c>
      <c r="AQ97">
        <v>9.6999999999999993</v>
      </c>
      <c r="AR97">
        <v>14.55</v>
      </c>
      <c r="AS97">
        <v>14.55</v>
      </c>
      <c r="AT97">
        <v>49.69</v>
      </c>
      <c r="AU97">
        <v>22.28</v>
      </c>
      <c r="AV97">
        <v>0</v>
      </c>
      <c r="AW97">
        <v>191.68</v>
      </c>
      <c r="AX97">
        <v>91.18</v>
      </c>
      <c r="AY97">
        <v>0</v>
      </c>
      <c r="AZ97">
        <v>0</v>
      </c>
      <c r="BA97">
        <v>0.61</v>
      </c>
      <c r="BB97">
        <v>0.28000000000000003</v>
      </c>
      <c r="BC97">
        <v>0.36</v>
      </c>
      <c r="BD97">
        <v>0.67</v>
      </c>
      <c r="BE97">
        <v>0.68</v>
      </c>
      <c r="BF97">
        <v>0.72</v>
      </c>
      <c r="BG97">
        <v>0.65</v>
      </c>
      <c r="BH97">
        <v>0.43</v>
      </c>
      <c r="BI97">
        <v>0.43</v>
      </c>
      <c r="BJ97">
        <v>1.36</v>
      </c>
      <c r="BK97">
        <v>0.39</v>
      </c>
      <c r="BL97">
        <v>0.97</v>
      </c>
      <c r="BM97">
        <v>0.39</v>
      </c>
      <c r="BN97">
        <v>0.39</v>
      </c>
      <c r="BO97">
        <v>0.39</v>
      </c>
      <c r="BP97">
        <v>0.78</v>
      </c>
      <c r="BQ97">
        <v>0.48</v>
      </c>
      <c r="BR97">
        <v>2.91</v>
      </c>
      <c r="BS97">
        <v>0.68</v>
      </c>
      <c r="BT97">
        <v>0.57999999999999996</v>
      </c>
      <c r="BU97">
        <v>0.39</v>
      </c>
      <c r="BV97">
        <v>0</v>
      </c>
      <c r="BW97">
        <v>27.16</v>
      </c>
      <c r="BX97">
        <v>485</v>
      </c>
      <c r="BY97">
        <v>21.92</v>
      </c>
      <c r="BZ97">
        <v>145.5</v>
      </c>
      <c r="CA97">
        <v>100.38</v>
      </c>
      <c r="CB97">
        <v>0</v>
      </c>
      <c r="CC97">
        <v>0</v>
      </c>
      <c r="CD97">
        <v>0</v>
      </c>
    </row>
    <row r="98" spans="1:133">
      <c r="G98" t="s">
        <v>140</v>
      </c>
      <c r="H98" s="115">
        <v>1449.5300000000002</v>
      </c>
      <c r="I98" s="88">
        <v>442.98999999999995</v>
      </c>
      <c r="J98" s="88">
        <v>202.13000000000002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58.2</v>
      </c>
      <c r="X98">
        <v>10.02</v>
      </c>
      <c r="Y98">
        <v>88.27</v>
      </c>
      <c r="Z98">
        <v>17.46</v>
      </c>
      <c r="AA98">
        <v>7.96</v>
      </c>
      <c r="AB98">
        <v>26.7</v>
      </c>
      <c r="AC98">
        <v>0.97</v>
      </c>
      <c r="AD98">
        <v>43.65</v>
      </c>
      <c r="AE98">
        <v>0</v>
      </c>
      <c r="AF98">
        <v>93.12</v>
      </c>
      <c r="AG98">
        <v>142.59</v>
      </c>
      <c r="AH98">
        <v>123.68</v>
      </c>
      <c r="AI98">
        <v>41.22</v>
      </c>
      <c r="AJ98">
        <v>50.92</v>
      </c>
      <c r="AK98">
        <v>31.04</v>
      </c>
      <c r="AL98">
        <v>0</v>
      </c>
      <c r="AM98">
        <v>0</v>
      </c>
      <c r="AN98">
        <v>81.48</v>
      </c>
      <c r="AO98">
        <v>32.979999999999997</v>
      </c>
      <c r="AP98">
        <v>58.2</v>
      </c>
      <c r="AQ98">
        <v>9.6999999999999993</v>
      </c>
      <c r="AR98">
        <v>14.55</v>
      </c>
      <c r="AS98">
        <v>14.55</v>
      </c>
      <c r="AT98">
        <v>49.69</v>
      </c>
      <c r="AU98">
        <v>22.28</v>
      </c>
      <c r="AV98">
        <v>0</v>
      </c>
      <c r="AW98">
        <v>191.68</v>
      </c>
      <c r="AX98">
        <v>91.18</v>
      </c>
      <c r="AY98">
        <v>0</v>
      </c>
      <c r="AZ98">
        <v>0</v>
      </c>
      <c r="BA98">
        <v>0.61</v>
      </c>
      <c r="BB98">
        <v>0.28000000000000003</v>
      </c>
      <c r="BC98">
        <v>0.36</v>
      </c>
      <c r="BD98">
        <v>0.67</v>
      </c>
      <c r="BE98">
        <v>0.68</v>
      </c>
      <c r="BF98">
        <v>0.72</v>
      </c>
      <c r="BG98">
        <v>0.65</v>
      </c>
      <c r="BH98">
        <v>0.43</v>
      </c>
      <c r="BI98">
        <v>0.43</v>
      </c>
      <c r="BJ98">
        <v>1.36</v>
      </c>
      <c r="BK98">
        <v>0.39</v>
      </c>
      <c r="BL98">
        <v>0.97</v>
      </c>
      <c r="BM98">
        <v>0.39</v>
      </c>
      <c r="BN98">
        <v>0.39</v>
      </c>
      <c r="BO98">
        <v>0.39</v>
      </c>
      <c r="BP98">
        <v>0.78</v>
      </c>
      <c r="BQ98">
        <v>0.48</v>
      </c>
      <c r="BR98">
        <v>2.91</v>
      </c>
      <c r="BS98">
        <v>0.68</v>
      </c>
      <c r="BT98">
        <v>0.57999999999999996</v>
      </c>
      <c r="BU98">
        <v>0.39</v>
      </c>
      <c r="BV98">
        <v>0</v>
      </c>
      <c r="BW98">
        <v>26.19</v>
      </c>
      <c r="BX98">
        <v>485</v>
      </c>
      <c r="BY98">
        <v>21.92</v>
      </c>
      <c r="BZ98">
        <v>145.5</v>
      </c>
      <c r="CA98">
        <v>100.38</v>
      </c>
      <c r="CB98">
        <v>0</v>
      </c>
      <c r="CC98">
        <v>0</v>
      </c>
      <c r="C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22.519852499999999</v>
      </c>
      <c r="I99" s="111">
        <f t="shared" ref="I99:BU99" si="1">SUM(I3:I98)/4000</f>
        <v>6.5607825000000011</v>
      </c>
      <c r="J99" s="111">
        <f t="shared" si="1"/>
        <v>4.8465500000000024</v>
      </c>
      <c r="K99" s="111">
        <f t="shared" si="1"/>
        <v>0.27063000000000015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0.29100000000000009</v>
      </c>
      <c r="X99">
        <f t="shared" si="1"/>
        <v>0.23574999999999993</v>
      </c>
      <c r="Y99">
        <f t="shared" si="1"/>
        <v>2.1184800000000048</v>
      </c>
      <c r="Z99">
        <f t="shared" si="1"/>
        <v>0.41904000000000052</v>
      </c>
      <c r="AA99">
        <f t="shared" si="1"/>
        <v>0.19212999999999988</v>
      </c>
      <c r="AB99">
        <f t="shared" si="1"/>
        <v>0.6407999999999997</v>
      </c>
      <c r="AC99">
        <f t="shared" si="1"/>
        <v>2.3279999999999981E-2</v>
      </c>
      <c r="AD99">
        <f t="shared" si="1"/>
        <v>1.0476000000000012</v>
      </c>
      <c r="AE99">
        <f t="shared" si="1"/>
        <v>0.49469999999999942</v>
      </c>
      <c r="AF99">
        <f t="shared" si="1"/>
        <v>0.74495999999999951</v>
      </c>
      <c r="AG99">
        <f t="shared" si="1"/>
        <v>3.4221600000000025</v>
      </c>
      <c r="AH99">
        <f t="shared" si="1"/>
        <v>0.98943999999999965</v>
      </c>
      <c r="AI99">
        <f t="shared" si="1"/>
        <v>0.32976000000000016</v>
      </c>
      <c r="AJ99">
        <f t="shared" si="1"/>
        <v>1.2220800000000014</v>
      </c>
      <c r="AK99">
        <f t="shared" si="1"/>
        <v>0.24831999999999987</v>
      </c>
      <c r="AL99">
        <f t="shared" si="1"/>
        <v>0.17459999999999989</v>
      </c>
      <c r="AM99">
        <f t="shared" si="1"/>
        <v>7.4939999999999993E-2</v>
      </c>
      <c r="AN99">
        <f t="shared" si="1"/>
        <v>1.9555199999999953</v>
      </c>
      <c r="AO99">
        <f t="shared" si="1"/>
        <v>0.58030250000000005</v>
      </c>
      <c r="AP99">
        <f t="shared" si="1"/>
        <v>0.81455750000000027</v>
      </c>
      <c r="AQ99">
        <f t="shared" si="1"/>
        <v>0.21534000000000006</v>
      </c>
      <c r="AR99">
        <f t="shared" si="1"/>
        <v>0.3491999999999994</v>
      </c>
      <c r="AS99">
        <f t="shared" si="1"/>
        <v>0.13095000000000007</v>
      </c>
      <c r="AT99">
        <f t="shared" si="1"/>
        <v>0.8800799999999992</v>
      </c>
      <c r="AU99">
        <f t="shared" si="1"/>
        <v>0.53471999999999964</v>
      </c>
      <c r="AV99">
        <f t="shared" si="1"/>
        <v>0.26480999999999999</v>
      </c>
      <c r="AW99">
        <f t="shared" si="1"/>
        <v>4.6003200000000053</v>
      </c>
      <c r="AX99">
        <f t="shared" si="1"/>
        <v>0.83516999999999986</v>
      </c>
      <c r="AY99">
        <f t="shared" si="1"/>
        <v>7.2749999999999995E-2</v>
      </c>
      <c r="AZ99">
        <f t="shared" si="1"/>
        <v>7.4939999999999993E-2</v>
      </c>
      <c r="BA99">
        <f t="shared" si="1"/>
        <v>1.4839999999999976E-2</v>
      </c>
      <c r="BB99">
        <f t="shared" si="1"/>
        <v>6.6700000000000006E-3</v>
      </c>
      <c r="BC99">
        <f t="shared" si="1"/>
        <v>8.6000000000000087E-3</v>
      </c>
      <c r="BD99">
        <f t="shared" si="1"/>
        <v>1.5940000000000017E-2</v>
      </c>
      <c r="BE99">
        <f t="shared" si="1"/>
        <v>1.6130000000000019E-2</v>
      </c>
      <c r="BF99">
        <f t="shared" si="1"/>
        <v>1.7320000000000006E-2</v>
      </c>
      <c r="BG99">
        <f t="shared" si="1"/>
        <v>1.5700000000000016E-2</v>
      </c>
      <c r="BH99">
        <f t="shared" si="1"/>
        <v>1.0479999999999993E-2</v>
      </c>
      <c r="BI99">
        <f t="shared" si="1"/>
        <v>1.0239999999999996E-2</v>
      </c>
      <c r="BJ99">
        <f t="shared" si="1"/>
        <v>3.2639999999999995E-2</v>
      </c>
      <c r="BK99">
        <f t="shared" si="1"/>
        <v>9.3600000000000107E-3</v>
      </c>
      <c r="BL99">
        <f t="shared" si="1"/>
        <v>2.3279999999999981E-2</v>
      </c>
      <c r="BM99">
        <f t="shared" si="1"/>
        <v>9.3600000000000107E-3</v>
      </c>
      <c r="BN99">
        <f t="shared" si="1"/>
        <v>9.3600000000000107E-3</v>
      </c>
      <c r="BO99">
        <f t="shared" si="1"/>
        <v>9.3600000000000107E-3</v>
      </c>
      <c r="BP99">
        <f t="shared" si="1"/>
        <v>1.8720000000000021E-2</v>
      </c>
      <c r="BQ99">
        <f t="shared" si="1"/>
        <v>1.1519999999999983E-2</v>
      </c>
      <c r="BR99">
        <f t="shared" si="1"/>
        <v>6.9839999999999985E-2</v>
      </c>
      <c r="BS99">
        <f t="shared" si="1"/>
        <v>1.6319999999999998E-2</v>
      </c>
      <c r="BT99">
        <f t="shared" si="1"/>
        <v>1.3919999999999972E-2</v>
      </c>
      <c r="BU99">
        <f t="shared" si="1"/>
        <v>9.3600000000000107E-3</v>
      </c>
      <c r="BV99">
        <f t="shared" ref="BV99:EC99" si="2">SUM(BV3:BV98)/4000</f>
        <v>7.4939999999999993E-2</v>
      </c>
      <c r="BW99">
        <f t="shared" si="2"/>
        <v>0.91810500000000073</v>
      </c>
      <c r="BX99">
        <f t="shared" si="2"/>
        <v>3.88</v>
      </c>
      <c r="BY99">
        <f t="shared" si="2"/>
        <v>0.35994000000000026</v>
      </c>
      <c r="BZ99">
        <f t="shared" si="2"/>
        <v>0.92149999999999999</v>
      </c>
      <c r="CA99">
        <f t="shared" si="2"/>
        <v>2.4091199999999988</v>
      </c>
      <c r="CB99">
        <f t="shared" si="2"/>
        <v>0.62734750000000006</v>
      </c>
      <c r="CC99">
        <f t="shared" si="2"/>
        <v>0.47614000000000001</v>
      </c>
      <c r="CD99">
        <f t="shared" si="2"/>
        <v>0.20406250000000001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2022-09-30T08:05:55Z</dcterms:modified>
</cp:coreProperties>
</file>